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Close Checklist" sheetId="2" state="visible" r:id="rId4"/>
    <sheet name="Exceptions Log" sheetId="3" state="visible" r:id="rId5"/>
    <sheet name="Sign-off" sheetId="4" state="visible" r:id="rId6"/>
    <sheet name="Holidays" sheetId="5" state="visible" r:id="rId7"/>
  </sheets>
  <definedNames>
    <definedName function="false" hidden="false" localSheetId="1" name="_xlnm.Print_Titles" vbProcedure="false">'Close Checklist'!$16:$16</definedName>
    <definedName function="false" hidden="false" name="Holidays" vbProcedure="false">Holidays!$B$7:$B$46</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7" authorId="0">
      <text>
        <r>
          <rPr>
            <sz val="10"/>
            <rFont val="Arial"/>
            <family val="2"/>
          </rPr>
          <t xml:space="preserve">Enter the last calendar day of the month you are closing. Due dates are counted in working days from this date.</t>
        </r>
      </text>
    </comment>
  </commentList>
</comments>
</file>

<file path=xl/sharedStrings.xml><?xml version="1.0" encoding="utf-8"?>
<sst xmlns="http://schemas.openxmlformats.org/spreadsheetml/2006/main" count="197" uniqueCount="140">
  <si>
    <t xml:space="preserve">Month-End Close Checklist</t>
  </si>
  <si>
    <t xml:space="preserve">Biztree Outsourcing Private Limited  |  biztreeaccounting.com</t>
  </si>
  <si>
    <t xml:space="preserve">How to use this template</t>
  </si>
  <si>
    <t xml:space="preserve">Go to the Close Checklist sheet and fill in the yellow cells: company name, month-end date, preparer and reviewer.</t>
  </si>
  <si>
    <t xml:space="preserve">Due dates calculate automatically as working days after month-end. Add your holidays on the Holidays sheet so they are skipped.</t>
  </si>
  <si>
    <t xml:space="preserve">Change the Responsible person, Reviewer and Working day for each task to suit your business.</t>
  </si>
  <si>
    <t xml:space="preserve">Update the Status column as you go (Not started, In progress, Done, Not applicable). Overdue tasks turn orange.</t>
  </si>
  <si>
    <t xml:space="preserve">Mark steps that do not apply as Not applicable rather than deleting them, so the checklist stays the same every month.</t>
  </si>
  <si>
    <t xml:space="preserve">Record anything unmatched or unexplained on the Exceptions Log sheet, with an owner and a target date.</t>
  </si>
  <si>
    <t xml:space="preserve">When all tasks are Done or Not applicable, complete the Sign-off sheet and lock the period in your accounting software.</t>
  </si>
  <si>
    <t xml:space="preserve">Next month: right-click the Close Checklist tab &gt; Move or Copy &gt; Create a copy, rename it (e.g. Nov-2026), reset statuses and change the month-end date.</t>
  </si>
  <si>
    <t xml:space="preserve">Legend</t>
  </si>
  <si>
    <t xml:space="preserve">Yellow cells: your inputs. Everything else is a label or a formula.</t>
  </si>
  <si>
    <t xml:space="preserve">Orange row: task is past its due date and not yet Done or Not applicable.</t>
  </si>
  <si>
    <t xml:space="preserve">Important</t>
  </si>
  <si>
    <t xml:space="preserve">•</t>
  </si>
  <si>
    <t xml:space="preserve">The month-end close is an internal routine with no statutory deadline. The key statutory dates on the Close Checklist sheet are for reference only, apply only if you are registered for or liable to them, and can be extended by government notification.</t>
  </si>
  <si>
    <t xml:space="preserve">The close assumes routine bookkeeping (sales invoices, purchase bills and expenses) is recorded up to the cut-off.</t>
  </si>
  <si>
    <t xml:space="preserve">Not every step applies to every business. Your chartered accountant should confirm what applies to you.</t>
  </si>
  <si>
    <t xml:space="preserve">Need help running your month-end close? Biztree's bookkeeping and accounting team can run it for you: biztreeaccounting.com/bookkeeping-accounting-services</t>
  </si>
  <si>
    <t xml:space="preserve">15 steps for Indian small businesses  |  Biztree Outsourcing  |  biztreeaccounting.com</t>
  </si>
  <si>
    <t xml:space="preserve">Key statutory dates (if applicable)</t>
  </si>
  <si>
    <t xml:space="preserve">Company name</t>
  </si>
  <si>
    <t xml:space="preserve">Your Company Pvt Ltd</t>
  </si>
  <si>
    <t xml:space="preserve">Applicable tasks</t>
  </si>
  <si>
    <t xml:space="preserve">TDS deposit</t>
  </si>
  <si>
    <t xml:space="preserve">7th of next month; March: 30 April (non-government)</t>
  </si>
  <si>
    <t xml:space="preserve">Month-end date</t>
  </si>
  <si>
    <t xml:space="preserve">Done</t>
  </si>
  <si>
    <t xml:space="preserve">GSTR-1 (monthly)</t>
  </si>
  <si>
    <t xml:space="preserve">QRMP filers: 13th after the quarter</t>
  </si>
  <si>
    <t xml:space="preserve">Prepared by</t>
  </si>
  <si>
    <t xml:space="preserve">Accountant name</t>
  </si>
  <si>
    <t xml:space="preserve">% complete</t>
  </si>
  <si>
    <t xml:space="preserve">GSTR-2B available</t>
  </si>
  <si>
    <t xml:space="preserve">Complete ITC match after this date</t>
  </si>
  <si>
    <t xml:space="preserve">Reviewed by</t>
  </si>
  <si>
    <t xml:space="preserve">Finance head / owner</t>
  </si>
  <si>
    <t xml:space="preserve">Overdue</t>
  </si>
  <si>
    <t xml:space="preserve">GSTR-3B (monthly)</t>
  </si>
  <si>
    <t xml:space="preserve">QRMP: 22nd/24th after quarter (Maharashtra 22nd)</t>
  </si>
  <si>
    <t xml:space="preserve">Dates can be extended by government notification. PF, ESIC and professional tax dates vary by scheme and state.</t>
  </si>
  <si>
    <t xml:space="preserve">Step</t>
  </si>
  <si>
    <t xml:space="preserve">Task</t>
  </si>
  <si>
    <t xml:space="preserve">Applies if</t>
  </si>
  <si>
    <t xml:space="preserve">Check and output</t>
  </si>
  <si>
    <t xml:space="preserve">Responsible</t>
  </si>
  <si>
    <t xml:space="preserve">Working day</t>
  </si>
  <si>
    <t xml:space="preserve">Due date</t>
  </si>
  <si>
    <t xml:space="preserve">Status</t>
  </si>
  <si>
    <t xml:space="preserve">Completed on</t>
  </si>
  <si>
    <t xml:space="preserve">Reviewer</t>
  </si>
  <si>
    <t xml:space="preserve">Notes / exceptions</t>
  </si>
  <si>
    <t xml:space="preserve">Pre</t>
  </si>
  <si>
    <t xml:space="preserve">Cut-off check: invoice series complete, no missing bills</t>
  </si>
  <si>
    <t xml:space="preserve">All businesses</t>
  </si>
  <si>
    <t xml:space="preserve">Sales invoice series has no gaps or duplicates; supplier bills for the month received. Bookkeeping complete up to cut-off.</t>
  </si>
  <si>
    <t xml:space="preserve">Accountant</t>
  </si>
  <si>
    <t xml:space="preserve">Not started</t>
  </si>
  <si>
    <t xml:space="preserve">Finance head</t>
  </si>
  <si>
    <t xml:space="preserve">Reconcile bank accounts, UPI receipts and payment gateway settlements</t>
  </si>
  <si>
    <t xml:space="preserve">All businesses; UPI and gateway parts if used</t>
  </si>
  <si>
    <t xml:space="preserve">Every statement line matched to the books; gateway collections less fees, GST on fees and refunds agreed to settlements. Output: signed bank reconciliations.</t>
  </si>
  <si>
    <t xml:space="preserve">Reconcile accounts receivable and flag overdue customers</t>
  </si>
  <si>
    <t xml:space="preserve">You sell on credit</t>
  </si>
  <si>
    <t xml:space="preserve">Debtors agreed to control account; unallocated receipts applied; ageing 0-30/31-60/61-90/90+. Output: ageing with actions.</t>
  </si>
  <si>
    <t xml:space="preserve">Owner</t>
  </si>
  <si>
    <t xml:space="preserve">Reconcile accounts payable and confirm MSME dues</t>
  </si>
  <si>
    <t xml:space="preserve">You buy on credit</t>
  </si>
  <si>
    <t xml:space="preserve">Creditors agreed to control account; supplier statements compared; MSME bills near payment deadline flagged. Output: payables ageing.</t>
  </si>
  <si>
    <t xml:space="preserve">Review payroll, reimbursements and related entries</t>
  </si>
  <si>
    <t xml:space="preserve">You have employees</t>
  </si>
  <si>
    <t xml:space="preserve">Salary expense agreed to payroll register; PF, ESIC, PT and TDS shown as liabilities; net pay agreed to bank.</t>
  </si>
  <si>
    <t xml:space="preserve">HR / Payroll</t>
  </si>
  <si>
    <t xml:space="preserve">Review GST records and reconcile books with returns</t>
  </si>
  <si>
    <t xml:space="preserve">GST-registered</t>
  </si>
  <si>
    <t xml:space="preserve">Sales and output GST agreed to GSTR-1 data; purchase register ready for GSTR-2B match; reverse charge booked.</t>
  </si>
  <si>
    <t xml:space="preserve">CA</t>
  </si>
  <si>
    <t xml:space="preserve">Check TDS deducted, deposited and recorded</t>
  </si>
  <si>
    <t xml:space="preserve">Required to deduct TDS</t>
  </si>
  <si>
    <t xml:space="preserve">TDS on all payments and credits, including month-end provisions; working agreed to TDS payable ledger before the deposit date.</t>
  </si>
  <si>
    <t xml:space="preserve">Review inventory, stock adjustments and cost of goods sold</t>
  </si>
  <si>
    <t xml:space="preserve">You hold stock</t>
  </si>
  <si>
    <t xml:space="preserve">System stock compared with physical or cycle count; damages and write-downs approved; purchase cut-off checked.</t>
  </si>
  <si>
    <t xml:space="preserve">Stores / Accountant</t>
  </si>
  <si>
    <t xml:space="preserve">Book unbilled and deferred revenue</t>
  </si>
  <si>
    <t xml:space="preserve">Milestone, retainer, subscription or advance billing</t>
  </si>
  <si>
    <t xml:space="preserve">Work done but not invoiced booked as unbilled revenue; advance billing moved to deferred revenue and released monthly. Output: schedule by customer.</t>
  </si>
  <si>
    <t xml:space="preserve">Record accruals and outstanding expenses</t>
  </si>
  <si>
    <t xml:space="preserve">Every recurring cost either billed or accrued; previous accruals reversed when bills booked. Output: accruals schedule.</t>
  </si>
  <si>
    <t xml:space="preserve">Review prepaid expenses, depreciation and other adjustments</t>
  </si>
  <si>
    <t xml:space="preserve">Prepaids spread over the months covered; monthly depreciation posted from fixed asset register.</t>
  </si>
  <si>
    <t xml:space="preserve">Revalue foreign currency balances</t>
  </si>
  <si>
    <t xml:space="preserve">Export receivables, foreign payables, EEFC account or foreign loans</t>
  </si>
  <si>
    <t xml:space="preserve">Each foreign currency balance restated at month-end rate using one consistent rate source; exchange gain or loss booked.</t>
  </si>
  <si>
    <t xml:space="preserve">Review loans, interest, advances and other balance-sheet accounts</t>
  </si>
  <si>
    <t xml:space="preserve">Loans agreed to lender statements; EMIs split into principal and interest; deposits and advances still valid. Output: schedule per account.</t>
  </si>
  <si>
    <t xml:space="preserve">Investigate unusual transactions, duplicates and unreconciled balances</t>
  </si>
  <si>
    <t xml:space="preserve">Duplicate check on bills and payments; manual journals reviewed; suspense cleared. Output: Exceptions Log.</t>
  </si>
  <si>
    <t xml:space="preserve">Prepare and review the month-end financial statements</t>
  </si>
  <si>
    <t xml:space="preserve">Trial balance, P&amp;L, balance sheet and cash summary; compared with last month and budget; variance notes.</t>
  </si>
  <si>
    <t xml:space="preserve">Approve, lock the period and retain records</t>
  </si>
  <si>
    <t xml:space="preserve">Reviewer sign-off; period locked in accounting software; reconciliations stored in a dated folder. Complete the Sign-off sheet.</t>
  </si>
  <si>
    <t xml:space="preserve">Working day = working days after the month-end date (weekends and Holidays sheet dates skipped). The schedule is illustrative; adjust it to your business.</t>
  </si>
  <si>
    <t xml:space="preserve">Exceptions Log</t>
  </si>
  <si>
    <t xml:space="preserve">Step 13 output: every unmatched, unexplained or unresolved item, with an owner and a target date.</t>
  </si>
  <si>
    <t xml:space="preserve">#</t>
  </si>
  <si>
    <t xml:space="preserve">Date raised</t>
  </si>
  <si>
    <t xml:space="preserve">Description</t>
  </si>
  <si>
    <t xml:space="preserve">Amount (₹)</t>
  </si>
  <si>
    <t xml:space="preserve">Target date</t>
  </si>
  <si>
    <t xml:space="preserve">Resolution</t>
  </si>
  <si>
    <t xml:space="preserve">Example: gateway settlement short by ₹1,200 versus expected (likely refund processed on 31 Oct)</t>
  </si>
  <si>
    <t xml:space="preserve">Example: confirm refund in gateway report; carry forward as timing item</t>
  </si>
  <si>
    <t xml:space="preserve">Open</t>
  </si>
  <si>
    <t xml:space="preserve">Month-End Sign-off</t>
  </si>
  <si>
    <t xml:space="preserve">Step 15: review, approval, period lock and record retention.</t>
  </si>
  <si>
    <t xml:space="preserve">Company</t>
  </si>
  <si>
    <t xml:space="preserve">Checklist tasks complete</t>
  </si>
  <si>
    <t xml:space="preserve">Open exceptions</t>
  </si>
  <si>
    <t xml:space="preserve">Example row 7 on the Exceptions Log is excluded</t>
  </si>
  <si>
    <t xml:space="preserve">Role</t>
  </si>
  <si>
    <t xml:space="preserve">Name</t>
  </si>
  <si>
    <t xml:space="preserve">Date / signature</t>
  </si>
  <si>
    <t xml:space="preserve">Reviewed by (not the preparer)</t>
  </si>
  <si>
    <t xml:space="preserve">Approved by (owner / finance head)</t>
  </si>
  <si>
    <t xml:space="preserve">Close-out item</t>
  </si>
  <si>
    <t xml:space="preserve">Response</t>
  </si>
  <si>
    <t xml:space="preserve">Notes</t>
  </si>
  <si>
    <t xml:space="preserve">Period locked in accounting software?</t>
  </si>
  <si>
    <t xml:space="preserve">No</t>
  </si>
  <si>
    <t xml:space="preserve">Lock date set to</t>
  </si>
  <si>
    <t xml:space="preserve">Reconciliations and schedules archived?</t>
  </si>
  <si>
    <t xml:space="preserve">Archive folder location</t>
  </si>
  <si>
    <t xml:space="preserve">Companies must keep books of account and vouchers for at least eight financial years (section 128(5), Companies Act, 2013). Other entities should confirm their retention period with their CA.</t>
  </si>
  <si>
    <t xml:space="preserve">Holidays</t>
  </si>
  <si>
    <t xml:space="preserve">Dates listed here are skipped when due dates are calculated. Weekends (Sat-Sun) are skipped automatically.</t>
  </si>
  <si>
    <t xml:space="preserve">Date</t>
  </si>
  <si>
    <t xml:space="preserve">Holiday</t>
  </si>
  <si>
    <t xml:space="preserve">Example: replace with your own holiday list</t>
  </si>
</sst>
</file>

<file path=xl/styles.xml><?xml version="1.0" encoding="utf-8"?>
<styleSheet xmlns="http://schemas.openxmlformats.org/spreadsheetml/2006/main">
  <numFmts count="5">
    <numFmt numFmtId="164" formatCode="General"/>
    <numFmt numFmtId="165" formatCode="General"/>
    <numFmt numFmtId="166" formatCode="dd\-mmm\-yyyy"/>
    <numFmt numFmtId="167" formatCode="0%"/>
    <numFmt numFmtId="168" formatCode="###,##0;\(###,##0\);\-"/>
  </numFmts>
  <fonts count="22">
    <font>
      <sz val="11"/>
      <color theme="1"/>
      <name val="Calibri"/>
      <family val="2"/>
      <charset val="1"/>
    </font>
    <font>
      <sz val="10"/>
      <name val="Arial"/>
      <family val="0"/>
    </font>
    <font>
      <sz val="10"/>
      <name val="Arial"/>
      <family val="0"/>
    </font>
    <font>
      <sz val="10"/>
      <name val="Arial"/>
      <family val="0"/>
    </font>
    <font>
      <b val="true"/>
      <sz val="16"/>
      <color rgb="FF0A2A82"/>
      <name val="Arial"/>
      <family val="0"/>
      <charset val="1"/>
    </font>
    <font>
      <sz val="10"/>
      <color rgb="FF77747A"/>
      <name val="Arial"/>
      <family val="0"/>
      <charset val="1"/>
    </font>
    <font>
      <b val="true"/>
      <sz val="12"/>
      <color rgb="FF0A2A82"/>
      <name val="Arial"/>
      <family val="0"/>
      <charset val="1"/>
    </font>
    <font>
      <b val="true"/>
      <sz val="10"/>
      <color rgb="FF2435E1"/>
      <name val="Arial"/>
      <family val="0"/>
      <charset val="1"/>
    </font>
    <font>
      <sz val="10"/>
      <color rgb="FF2C2928"/>
      <name val="Arial"/>
      <family val="0"/>
      <charset val="1"/>
    </font>
    <font>
      <b val="true"/>
      <sz val="10"/>
      <color rgb="FFFC8A4F"/>
      <name val="Arial"/>
      <family val="0"/>
      <charset val="1"/>
    </font>
    <font>
      <b val="true"/>
      <sz val="10"/>
      <color rgb="FF0A2A82"/>
      <name val="Arial"/>
      <family val="0"/>
      <charset val="1"/>
    </font>
    <font>
      <b val="true"/>
      <sz val="10"/>
      <color rgb="FF2C2928"/>
      <name val="Arial"/>
      <family val="0"/>
      <charset val="1"/>
    </font>
    <font>
      <b val="true"/>
      <sz val="9"/>
      <color rgb="FF2C2928"/>
      <name val="Arial"/>
      <family val="0"/>
      <charset val="1"/>
    </font>
    <font>
      <sz val="9"/>
      <color rgb="FF2C2928"/>
      <name val="Arial"/>
      <family val="0"/>
      <charset val="1"/>
    </font>
    <font>
      <sz val="8"/>
      <color rgb="FF77747A"/>
      <name val="Arial"/>
      <family val="0"/>
      <charset val="1"/>
    </font>
    <font>
      <i val="true"/>
      <sz val="8"/>
      <color rgb="FF77747A"/>
      <name val="Arial"/>
      <family val="0"/>
      <charset val="1"/>
    </font>
    <font>
      <b val="true"/>
      <sz val="10"/>
      <color rgb="FFFFFFFF"/>
      <name val="Arial"/>
      <family val="0"/>
      <charset val="1"/>
    </font>
    <font>
      <b val="true"/>
      <sz val="9"/>
      <color rgb="FF2435E1"/>
      <name val="Arial"/>
      <family val="0"/>
      <charset val="1"/>
    </font>
    <font>
      <sz val="10"/>
      <name val="Arial"/>
      <family val="2"/>
    </font>
    <font>
      <i val="true"/>
      <sz val="9"/>
      <color rgb="FF77747A"/>
      <name val="Arial"/>
      <family val="0"/>
      <charset val="1"/>
    </font>
    <font>
      <sz val="10"/>
      <color rgb="FF0A2A82"/>
      <name val="Arial"/>
      <family val="0"/>
      <charset val="1"/>
    </font>
    <font>
      <i val="true"/>
      <sz val="10"/>
      <color rgb="FF77747A"/>
      <name val="Arial"/>
      <family val="0"/>
      <charset val="1"/>
    </font>
  </fonts>
  <fills count="6">
    <fill>
      <patternFill patternType="none"/>
    </fill>
    <fill>
      <patternFill patternType="gray125"/>
    </fill>
    <fill>
      <patternFill patternType="solid">
        <fgColor rgb="FFFFF9C4"/>
        <bgColor rgb="FFFEF6EE"/>
      </patternFill>
    </fill>
    <fill>
      <patternFill patternType="solid">
        <fgColor rgb="FFFEF6EE"/>
        <bgColor rgb="FFFFFFFF"/>
      </patternFill>
    </fill>
    <fill>
      <patternFill patternType="solid">
        <fgColor rgb="FFEFF1FC"/>
        <bgColor rgb="FFFEF6EE"/>
      </patternFill>
    </fill>
    <fill>
      <patternFill patternType="solid">
        <fgColor rgb="FF0A2A82"/>
        <bgColor rgb="FF000080"/>
      </patternFill>
    </fill>
  </fills>
  <borders count="3">
    <border diagonalUp="false" diagonalDown="false">
      <left/>
      <right/>
      <top/>
      <bottom/>
      <diagonal/>
    </border>
    <border diagonalUp="false" diagonalDown="false">
      <left/>
      <right/>
      <top/>
      <bottom style="medium">
        <color rgb="FF2435E1"/>
      </bottom>
      <diagonal/>
    </border>
    <border diagonalUp="false" diagonalDown="false">
      <left style="thin">
        <color rgb="FFD0D4E8"/>
      </left>
      <right style="thin">
        <color rgb="FFD0D4E8"/>
      </right>
      <top style="thin">
        <color rgb="FFD0D4E8"/>
      </top>
      <bottom style="thin">
        <color rgb="FFD0D4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0" fillId="2" borderId="2"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3" borderId="2"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right"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8" fillId="2" borderId="2" xfId="0" applyFont="true" applyBorder="true" applyAlignment="false" applyProtection="false">
      <alignment horizontal="general" vertical="bottom" textRotation="0" wrapText="false" indent="0" shrinkToFit="false"/>
      <protection locked="true" hidden="false"/>
    </xf>
    <xf numFmtId="164" fontId="11" fillId="4" borderId="2" xfId="0" applyFont="true" applyBorder="true" applyAlignment="false" applyProtection="false">
      <alignment horizontal="general" vertical="bottom" textRotation="0" wrapText="false" indent="0" shrinkToFit="false"/>
      <protection locked="true" hidden="false"/>
    </xf>
    <xf numFmtId="165" fontId="10" fillId="4" borderId="2" xfId="0" applyFont="true" applyBorder="true" applyAlignment="true" applyProtection="false">
      <alignment horizontal="center" vertical="bottom" textRotation="0" wrapText="false" indent="0" shrinkToFit="false"/>
      <protection locked="true" hidden="false"/>
    </xf>
    <xf numFmtId="164" fontId="12" fillId="3" borderId="2" xfId="0" applyFont="true" applyBorder="true" applyAlignment="false" applyProtection="false">
      <alignment horizontal="general" vertical="bottom" textRotation="0" wrapText="false" indent="0" shrinkToFit="false"/>
      <protection locked="true" hidden="false"/>
    </xf>
    <xf numFmtId="166" fontId="13" fillId="3" borderId="2" xfId="0" applyFont="true" applyBorder="true" applyAlignment="false" applyProtection="false">
      <alignment horizontal="general" vertical="bottom" textRotation="0" wrapText="false" indent="0" shrinkToFit="false"/>
      <protection locked="true" hidden="false"/>
    </xf>
    <xf numFmtId="164" fontId="14" fillId="3" borderId="2" xfId="0" applyFont="true" applyBorder="true" applyAlignment="false" applyProtection="false">
      <alignment horizontal="general" vertical="bottom" textRotation="0" wrapText="false" indent="0" shrinkToFit="false"/>
      <protection locked="true" hidden="false"/>
    </xf>
    <xf numFmtId="166" fontId="8" fillId="2" borderId="2" xfId="0" applyFont="true" applyBorder="true" applyAlignment="false" applyProtection="false">
      <alignment horizontal="general" vertical="bottom" textRotation="0" wrapText="false" indent="0" shrinkToFit="false"/>
      <protection locked="true" hidden="false"/>
    </xf>
    <xf numFmtId="167" fontId="10" fillId="4" borderId="2" xfId="0" applyFont="true" applyBorder="true" applyAlignment="true" applyProtection="false">
      <alignment horizontal="center"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6" fillId="5" borderId="2" xfId="0" applyFont="true" applyBorder="true" applyAlignment="true" applyProtection="false">
      <alignment horizontal="center" vertical="top" textRotation="0" wrapText="true" indent="0" shrinkToFit="false"/>
      <protection locked="true" hidden="false"/>
    </xf>
    <xf numFmtId="164" fontId="17" fillId="0" borderId="2" xfId="0" applyFont="true" applyBorder="true" applyAlignment="true" applyProtection="false">
      <alignment horizontal="center" vertical="top" textRotation="0" wrapText="true" indent="0" shrinkToFit="false"/>
      <protection locked="true" hidden="false"/>
    </xf>
    <xf numFmtId="164" fontId="12" fillId="0" borderId="2" xfId="0" applyFont="true" applyBorder="true" applyAlignment="true" applyProtection="false">
      <alignment horizontal="general" vertical="top" textRotation="0" wrapText="true" indent="0" shrinkToFit="false"/>
      <protection locked="true" hidden="false"/>
    </xf>
    <xf numFmtId="164" fontId="13" fillId="0" borderId="2" xfId="0" applyFont="true" applyBorder="true" applyAlignment="true" applyProtection="false">
      <alignment horizontal="general" vertical="top" textRotation="0" wrapText="true" indent="0" shrinkToFit="false"/>
      <protection locked="true" hidden="false"/>
    </xf>
    <xf numFmtId="164" fontId="13" fillId="2" borderId="2" xfId="0" applyFont="true" applyBorder="true" applyAlignment="true" applyProtection="false">
      <alignment horizontal="general" vertical="top" textRotation="0" wrapText="true" indent="0" shrinkToFit="false"/>
      <protection locked="true" hidden="false"/>
    </xf>
    <xf numFmtId="164" fontId="13" fillId="2" borderId="2" xfId="0" applyFont="true" applyBorder="true" applyAlignment="true" applyProtection="false">
      <alignment horizontal="center" vertical="top" textRotation="0" wrapText="true" indent="0" shrinkToFit="false"/>
      <protection locked="true" hidden="false"/>
    </xf>
    <xf numFmtId="166" fontId="13" fillId="0" borderId="2" xfId="0" applyFont="true" applyBorder="true" applyAlignment="true" applyProtection="false">
      <alignment horizontal="center" vertical="top" textRotation="0" wrapText="true" indent="0" shrinkToFit="false"/>
      <protection locked="true" hidden="false"/>
    </xf>
    <xf numFmtId="166" fontId="13" fillId="2" borderId="2" xfId="0" applyFont="true" applyBorder="true" applyAlignment="true" applyProtection="false">
      <alignment horizontal="center"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9" fillId="2" borderId="2" xfId="0" applyFont="true" applyBorder="true" applyAlignment="true" applyProtection="false">
      <alignment horizontal="general" vertical="top" textRotation="0" wrapText="true" indent="0" shrinkToFit="false"/>
      <protection locked="true" hidden="false"/>
    </xf>
    <xf numFmtId="166" fontId="19" fillId="2" borderId="2" xfId="0" applyFont="true" applyBorder="true" applyAlignment="true" applyProtection="false">
      <alignment horizontal="general" vertical="top" textRotation="0" wrapText="true" indent="0" shrinkToFit="false"/>
      <protection locked="true" hidden="false"/>
    </xf>
    <xf numFmtId="168" fontId="19" fillId="2" borderId="2" xfId="0" applyFont="true" applyBorder="true" applyAlignment="true" applyProtection="false">
      <alignment horizontal="general" vertical="top" textRotation="0" wrapText="true" indent="0" shrinkToFit="false"/>
      <protection locked="true" hidden="false"/>
    </xf>
    <xf numFmtId="166" fontId="13" fillId="2" borderId="2" xfId="0" applyFont="true" applyBorder="true" applyAlignment="true" applyProtection="false">
      <alignment horizontal="general" vertical="top" textRotation="0" wrapText="true" indent="0" shrinkToFit="false"/>
      <protection locked="true" hidden="false"/>
    </xf>
    <xf numFmtId="168" fontId="13" fillId="2" borderId="2"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20" fillId="4" borderId="2" xfId="0" applyFont="true" applyBorder="true" applyAlignment="true" applyProtection="false">
      <alignment horizontal="left" vertical="bottom" textRotation="0" wrapText="false" indent="0" shrinkToFit="false"/>
      <protection locked="true" hidden="false"/>
    </xf>
    <xf numFmtId="166" fontId="20" fillId="4" borderId="2" xfId="0" applyFont="true" applyBorder="true" applyAlignment="true" applyProtection="false">
      <alignment horizontal="left" vertical="bottom" textRotation="0" wrapText="false" indent="0" shrinkToFit="false"/>
      <protection locked="true" hidden="false"/>
    </xf>
    <xf numFmtId="164" fontId="11" fillId="0" borderId="2" xfId="0" applyFont="true" applyBorder="true" applyAlignment="false" applyProtection="false">
      <alignment horizontal="general" vertical="bottom" textRotation="0" wrapText="false" indent="0" shrinkToFit="false"/>
      <protection locked="true" hidden="false"/>
    </xf>
    <xf numFmtId="164" fontId="21" fillId="2" borderId="2"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B4501E"/>
      </font>
      <fill>
        <patternFill>
          <bgColor rgb="FFFEF6EE"/>
        </patternFill>
      </fill>
    </dxf>
    <dxf>
      <font>
        <name val="Arial"/>
        <charset val="1"/>
        <family val="0"/>
        <color rgb="FF77747A"/>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7747A"/>
      <rgbColor rgb="FF9999FF"/>
      <rgbColor rgb="FF993366"/>
      <rgbColor rgb="FFFFF9C4"/>
      <rgbColor rgb="FFEFF1FC"/>
      <rgbColor rgb="FF660066"/>
      <rgbColor rgb="FFFC8A4F"/>
      <rgbColor rgb="FF0066CC"/>
      <rgbColor rgb="FFD0D4E8"/>
      <rgbColor rgb="FF000080"/>
      <rgbColor rgb="FFFF00FF"/>
      <rgbColor rgb="FFFFFF00"/>
      <rgbColor rgb="FF00FFFF"/>
      <rgbColor rgb="FF800080"/>
      <rgbColor rgb="FF800000"/>
      <rgbColor rgb="FF008080"/>
      <rgbColor rgb="FF0000FF"/>
      <rgbColor rgb="FF00CCFF"/>
      <rgbColor rgb="FFFEF6EE"/>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A2A82"/>
      <rgbColor rgb="FF339966"/>
      <rgbColor rgb="FF003300"/>
      <rgbColor rgb="FF333300"/>
      <rgbColor rgb="FFB4501E"/>
      <rgbColor rgb="FF993366"/>
      <rgbColor rgb="FF2435E1"/>
      <rgbColor rgb="FF2C292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35E1"/>
    <pageSetUpPr fitToPage="false"/>
  </sheetPr>
  <dimension ref="B2:D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
    <col collapsed="false" customWidth="true" hidden="false" outlineLevel="0" max="3" min="3" style="0" width="95"/>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c r="C4" s="3"/>
      <c r="D4" s="3"/>
    </row>
    <row r="6" customFormat="false" ht="15" hidden="false" customHeight="false" outlineLevel="0" collapsed="false">
      <c r="B6" s="4" t="s">
        <v>2</v>
      </c>
    </row>
    <row r="7" customFormat="false" ht="27.75" hidden="false" customHeight="true" outlineLevel="0" collapsed="false">
      <c r="B7" s="5" t="n">
        <v>1</v>
      </c>
      <c r="C7" s="6" t="s">
        <v>3</v>
      </c>
    </row>
    <row r="8" customFormat="false" ht="27.75" hidden="false" customHeight="true" outlineLevel="0" collapsed="false">
      <c r="B8" s="5" t="n">
        <v>2</v>
      </c>
      <c r="C8" s="6" t="s">
        <v>4</v>
      </c>
    </row>
    <row r="9" customFormat="false" ht="27.75" hidden="false" customHeight="true" outlineLevel="0" collapsed="false">
      <c r="B9" s="5" t="n">
        <v>3</v>
      </c>
      <c r="C9" s="6" t="s">
        <v>5</v>
      </c>
    </row>
    <row r="10" customFormat="false" ht="27.75" hidden="false" customHeight="true" outlineLevel="0" collapsed="false">
      <c r="B10" s="5" t="n">
        <v>4</v>
      </c>
      <c r="C10" s="6" t="s">
        <v>6</v>
      </c>
    </row>
    <row r="11" customFormat="false" ht="27.75" hidden="false" customHeight="true" outlineLevel="0" collapsed="false">
      <c r="B11" s="5" t="n">
        <v>5</v>
      </c>
      <c r="C11" s="6" t="s">
        <v>7</v>
      </c>
    </row>
    <row r="12" customFormat="false" ht="27.75" hidden="false" customHeight="true" outlineLevel="0" collapsed="false">
      <c r="B12" s="5" t="n">
        <v>6</v>
      </c>
      <c r="C12" s="6" t="s">
        <v>8</v>
      </c>
    </row>
    <row r="13" customFormat="false" ht="27.75" hidden="false" customHeight="true" outlineLevel="0" collapsed="false">
      <c r="B13" s="5" t="n">
        <v>7</v>
      </c>
      <c r="C13" s="6" t="s">
        <v>9</v>
      </c>
    </row>
    <row r="14" customFormat="false" ht="27.75" hidden="false" customHeight="true" outlineLevel="0" collapsed="false">
      <c r="B14" s="5" t="n">
        <v>8</v>
      </c>
      <c r="C14" s="6" t="s">
        <v>10</v>
      </c>
    </row>
    <row r="16" customFormat="false" ht="15" hidden="false" customHeight="false" outlineLevel="0" collapsed="false">
      <c r="B16" s="4" t="s">
        <v>11</v>
      </c>
    </row>
    <row r="17" customFormat="false" ht="15" hidden="false" customHeight="false" outlineLevel="0" collapsed="false">
      <c r="B17" s="7"/>
      <c r="C17" s="8" t="s">
        <v>12</v>
      </c>
    </row>
    <row r="18" customFormat="false" ht="15" hidden="false" customHeight="false" outlineLevel="0" collapsed="false">
      <c r="B18" s="9"/>
      <c r="C18" s="8" t="s">
        <v>13</v>
      </c>
    </row>
    <row r="20" customFormat="false" ht="15" hidden="false" customHeight="false" outlineLevel="0" collapsed="false">
      <c r="B20" s="4" t="s">
        <v>14</v>
      </c>
    </row>
    <row r="21" customFormat="false" ht="30" hidden="false" customHeight="true" outlineLevel="0" collapsed="false">
      <c r="B21" s="10" t="s">
        <v>15</v>
      </c>
      <c r="C21" s="6" t="s">
        <v>16</v>
      </c>
    </row>
    <row r="22" customFormat="false" ht="30" hidden="false" customHeight="true" outlineLevel="0" collapsed="false">
      <c r="B22" s="10" t="s">
        <v>15</v>
      </c>
      <c r="C22" s="6" t="s">
        <v>17</v>
      </c>
    </row>
    <row r="23" customFormat="false" ht="30" hidden="false" customHeight="true" outlineLevel="0" collapsed="false">
      <c r="B23" s="10" t="s">
        <v>15</v>
      </c>
      <c r="C23" s="6" t="s">
        <v>18</v>
      </c>
    </row>
    <row r="25" customFormat="false" ht="30" hidden="false" customHeight="true" outlineLevel="0" collapsed="false">
      <c r="C25" s="11"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2A82"/>
    <pageSetUpPr fitToPage="true"/>
  </sheetPr>
  <dimension ref="B2:L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3" ySplit="16" topLeftCell="D17" activePane="bottomRight" state="frozen"/>
      <selection pane="topLeft" activeCell="A1" activeCellId="0" sqref="A1"/>
      <selection pane="topRight" activeCell="D1" activeCellId="0" sqref="D1"/>
      <selection pane="bottomLeft" activeCell="A17" activeCellId="0" sqref="A1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
    <col collapsed="false" customWidth="true" hidden="false" outlineLevel="0" max="3" min="3" style="0" width="36"/>
    <col collapsed="false" customWidth="true" hidden="false" outlineLevel="0" max="4" min="4" style="0" width="26"/>
    <col collapsed="false" customWidth="true" hidden="false" outlineLevel="0" max="5" min="5" style="0" width="40"/>
    <col collapsed="false" customWidth="true" hidden="false" outlineLevel="0" max="6" min="6" style="0" width="15"/>
    <col collapsed="false" customWidth="true" hidden="false" outlineLevel="0" max="7" min="7" style="0" width="10"/>
    <col collapsed="false" customWidth="true" hidden="false" outlineLevel="0" max="8" min="8" style="0" width="13"/>
    <col collapsed="false" customWidth="true" hidden="false" outlineLevel="0" max="9" min="9" style="0" width="14"/>
    <col collapsed="false" customWidth="true" hidden="false" outlineLevel="0" max="10" min="10" style="0" width="13"/>
    <col collapsed="false" customWidth="true" hidden="false" outlineLevel="0" max="11" min="11" style="0" width="15"/>
    <col collapsed="false" customWidth="true" hidden="false" outlineLevel="0" max="12" min="12" style="0" width="30"/>
  </cols>
  <sheetData>
    <row r="2" customFormat="false" ht="19.7" hidden="false" customHeight="false" outlineLevel="0" collapsed="false">
      <c r="B2" s="1" t="s">
        <v>0</v>
      </c>
    </row>
    <row r="3" customFormat="false" ht="15" hidden="false" customHeight="false" outlineLevel="0" collapsed="false">
      <c r="B3" s="2" t="s">
        <v>20</v>
      </c>
    </row>
    <row r="4" customFormat="false" ht="15" hidden="false" customHeight="false" outlineLevel="0" collapsed="false">
      <c r="B4" s="3"/>
      <c r="C4" s="3"/>
      <c r="D4" s="3"/>
      <c r="E4" s="3"/>
      <c r="F4" s="3"/>
      <c r="G4" s="3"/>
      <c r="H4" s="3"/>
      <c r="I4" s="3"/>
      <c r="J4" s="3"/>
      <c r="K4" s="3"/>
      <c r="L4" s="3"/>
    </row>
    <row r="5" customFormat="false" ht="15" hidden="false" customHeight="false" outlineLevel="0" collapsed="false">
      <c r="I5" s="12" t="s">
        <v>21</v>
      </c>
      <c r="J5" s="12"/>
      <c r="K5" s="12"/>
      <c r="L5" s="12"/>
    </row>
    <row r="6" customFormat="false" ht="15" hidden="false" customHeight="false" outlineLevel="0" collapsed="false">
      <c r="B6" s="13" t="s">
        <v>22</v>
      </c>
      <c r="C6" s="13"/>
      <c r="D6" s="14" t="s">
        <v>23</v>
      </c>
      <c r="F6" s="15" t="s">
        <v>24</v>
      </c>
      <c r="G6" s="16" t="n">
        <f aca="false">COUNTA(C17:C32)-COUNTIF(I17:I32,"Not applicable")</f>
        <v>16</v>
      </c>
      <c r="I6" s="17" t="s">
        <v>25</v>
      </c>
      <c r="J6" s="18" t="n">
        <f aca="false">IF(MONTH($D$7)=3,DATE(YEAR($D$7),4,30),DATE(YEAR($D$7),MONTH($D$7)+1,7))</f>
        <v>46333</v>
      </c>
      <c r="K6" s="19" t="s">
        <v>26</v>
      </c>
      <c r="L6" s="19"/>
    </row>
    <row r="7" customFormat="false" ht="15" hidden="false" customHeight="false" outlineLevel="0" collapsed="false">
      <c r="B7" s="13" t="s">
        <v>27</v>
      </c>
      <c r="C7" s="13"/>
      <c r="D7" s="20" t="n">
        <v>46326</v>
      </c>
      <c r="F7" s="15" t="s">
        <v>28</v>
      </c>
      <c r="G7" s="16" t="n">
        <f aca="false">COUNTIF(I17:I32,"Done")</f>
        <v>0</v>
      </c>
      <c r="I7" s="17" t="s">
        <v>29</v>
      </c>
      <c r="J7" s="18" t="n">
        <f aca="false">DATE(YEAR($D$7),MONTH($D$7)+1,11)</f>
        <v>46337</v>
      </c>
      <c r="K7" s="19" t="s">
        <v>30</v>
      </c>
      <c r="L7" s="19"/>
    </row>
    <row r="8" customFormat="false" ht="15" hidden="false" customHeight="false" outlineLevel="0" collapsed="false">
      <c r="B8" s="13" t="s">
        <v>31</v>
      </c>
      <c r="C8" s="13"/>
      <c r="D8" s="14" t="s">
        <v>32</v>
      </c>
      <c r="F8" s="15" t="s">
        <v>33</v>
      </c>
      <c r="G8" s="21" t="n">
        <f aca="false">IF(G6=0,0,G7/G6)</f>
        <v>0</v>
      </c>
      <c r="I8" s="17" t="s">
        <v>34</v>
      </c>
      <c r="J8" s="18" t="n">
        <f aca="false">DATE(YEAR($D$7),MONTH($D$7)+1,14)</f>
        <v>46340</v>
      </c>
      <c r="K8" s="19" t="s">
        <v>35</v>
      </c>
      <c r="L8" s="19"/>
    </row>
    <row r="9" customFormat="false" ht="15" hidden="false" customHeight="false" outlineLevel="0" collapsed="false">
      <c r="B9" s="13" t="s">
        <v>36</v>
      </c>
      <c r="C9" s="13"/>
      <c r="D9" s="14" t="s">
        <v>37</v>
      </c>
      <c r="F9" s="15" t="s">
        <v>38</v>
      </c>
      <c r="G9" s="16" t="n">
        <f aca="true">SUMPRODUCT((H17:H32&lt;TODAY())*(I17:I32&lt;&gt;"Done")*(I17:I32&lt;&gt;"Not applicable"))</f>
        <v>0</v>
      </c>
      <c r="I9" s="17" t="s">
        <v>39</v>
      </c>
      <c r="J9" s="18" t="n">
        <f aca="false">DATE(YEAR($D$7),MONTH($D$7)+1,20)</f>
        <v>46346</v>
      </c>
      <c r="K9" s="19" t="s">
        <v>40</v>
      </c>
      <c r="L9" s="19"/>
    </row>
    <row r="10" customFormat="false" ht="15" hidden="false" customHeight="true" outlineLevel="0" collapsed="false">
      <c r="I10" s="22" t="s">
        <v>41</v>
      </c>
      <c r="J10" s="22"/>
      <c r="K10" s="22"/>
      <c r="L10" s="22"/>
    </row>
    <row r="11" customFormat="false" ht="15" hidden="false" customHeight="false" outlineLevel="0" collapsed="false">
      <c r="I11" s="22"/>
      <c r="J11" s="22"/>
      <c r="K11" s="22"/>
      <c r="L11" s="22"/>
    </row>
    <row r="16" customFormat="false" ht="30" hidden="false" customHeight="true" outlineLevel="0" collapsed="false">
      <c r="B16" s="23" t="s">
        <v>42</v>
      </c>
      <c r="C16" s="23" t="s">
        <v>43</v>
      </c>
      <c r="D16" s="23" t="s">
        <v>44</v>
      </c>
      <c r="E16" s="23" t="s">
        <v>45</v>
      </c>
      <c r="F16" s="23" t="s">
        <v>46</v>
      </c>
      <c r="G16" s="23" t="s">
        <v>47</v>
      </c>
      <c r="H16" s="23" t="s">
        <v>48</v>
      </c>
      <c r="I16" s="23" t="s">
        <v>49</v>
      </c>
      <c r="J16" s="23" t="s">
        <v>50</v>
      </c>
      <c r="K16" s="23" t="s">
        <v>51</v>
      </c>
      <c r="L16" s="23" t="s">
        <v>52</v>
      </c>
    </row>
    <row r="17" customFormat="false" ht="51.75" hidden="false" customHeight="true" outlineLevel="0" collapsed="false">
      <c r="B17" s="24" t="s">
        <v>53</v>
      </c>
      <c r="C17" s="25" t="s">
        <v>54</v>
      </c>
      <c r="D17" s="26" t="s">
        <v>55</v>
      </c>
      <c r="E17" s="26" t="s">
        <v>56</v>
      </c>
      <c r="F17" s="27" t="s">
        <v>57</v>
      </c>
      <c r="G17" s="28" t="n">
        <v>1</v>
      </c>
      <c r="H17" s="29" t="n">
        <f aca="false">IF($D$7="","",WORKDAY($D$7,G17,Holidays))</f>
        <v>46328</v>
      </c>
      <c r="I17" s="28" t="s">
        <v>58</v>
      </c>
      <c r="J17" s="30"/>
      <c r="K17" s="27" t="s">
        <v>59</v>
      </c>
      <c r="L17" s="27"/>
    </row>
    <row r="18" customFormat="false" ht="51.75" hidden="false" customHeight="true" outlineLevel="0" collapsed="false">
      <c r="B18" s="24" t="n">
        <v>1</v>
      </c>
      <c r="C18" s="25" t="s">
        <v>60</v>
      </c>
      <c r="D18" s="26" t="s">
        <v>61</v>
      </c>
      <c r="E18" s="26" t="s">
        <v>62</v>
      </c>
      <c r="F18" s="27" t="s">
        <v>57</v>
      </c>
      <c r="G18" s="28" t="n">
        <v>2</v>
      </c>
      <c r="H18" s="29" t="n">
        <f aca="false">IF($D$7="","",WORKDAY($D$7,G18,Holidays))</f>
        <v>46329</v>
      </c>
      <c r="I18" s="28" t="s">
        <v>58</v>
      </c>
      <c r="J18" s="30"/>
      <c r="K18" s="27" t="s">
        <v>59</v>
      </c>
      <c r="L18" s="27"/>
    </row>
    <row r="19" customFormat="false" ht="51.75" hidden="false" customHeight="true" outlineLevel="0" collapsed="false">
      <c r="B19" s="24" t="n">
        <v>2</v>
      </c>
      <c r="C19" s="25" t="s">
        <v>63</v>
      </c>
      <c r="D19" s="26" t="s">
        <v>64</v>
      </c>
      <c r="E19" s="26" t="s">
        <v>65</v>
      </c>
      <c r="F19" s="27" t="s">
        <v>57</v>
      </c>
      <c r="G19" s="28" t="n">
        <v>3</v>
      </c>
      <c r="H19" s="29" t="n">
        <f aca="false">IF($D$7="","",WORKDAY($D$7,G19,Holidays))</f>
        <v>46330</v>
      </c>
      <c r="I19" s="28" t="s">
        <v>58</v>
      </c>
      <c r="J19" s="30"/>
      <c r="K19" s="27" t="s">
        <v>66</v>
      </c>
      <c r="L19" s="27"/>
    </row>
    <row r="20" customFormat="false" ht="51.75" hidden="false" customHeight="true" outlineLevel="0" collapsed="false">
      <c r="B20" s="24" t="n">
        <v>3</v>
      </c>
      <c r="C20" s="25" t="s">
        <v>67</v>
      </c>
      <c r="D20" s="26" t="s">
        <v>68</v>
      </c>
      <c r="E20" s="26" t="s">
        <v>69</v>
      </c>
      <c r="F20" s="27" t="s">
        <v>57</v>
      </c>
      <c r="G20" s="28" t="n">
        <v>3</v>
      </c>
      <c r="H20" s="29" t="n">
        <f aca="false">IF($D$7="","",WORKDAY($D$7,G20,Holidays))</f>
        <v>46330</v>
      </c>
      <c r="I20" s="28" t="s">
        <v>58</v>
      </c>
      <c r="J20" s="30"/>
      <c r="K20" s="27" t="s">
        <v>59</v>
      </c>
      <c r="L20" s="27"/>
    </row>
    <row r="21" customFormat="false" ht="51.75" hidden="false" customHeight="true" outlineLevel="0" collapsed="false">
      <c r="B21" s="24" t="n">
        <v>4</v>
      </c>
      <c r="C21" s="25" t="s">
        <v>70</v>
      </c>
      <c r="D21" s="26" t="s">
        <v>71</v>
      </c>
      <c r="E21" s="26" t="s">
        <v>72</v>
      </c>
      <c r="F21" s="27" t="s">
        <v>73</v>
      </c>
      <c r="G21" s="28" t="n">
        <v>3</v>
      </c>
      <c r="H21" s="29" t="n">
        <f aca="false">IF($D$7="","",WORKDAY($D$7,G21,Holidays))</f>
        <v>46330</v>
      </c>
      <c r="I21" s="28" t="s">
        <v>58</v>
      </c>
      <c r="J21" s="30"/>
      <c r="K21" s="27" t="s">
        <v>59</v>
      </c>
      <c r="L21" s="27"/>
    </row>
    <row r="22" customFormat="false" ht="51.75" hidden="false" customHeight="true" outlineLevel="0" collapsed="false">
      <c r="B22" s="24" t="n">
        <v>5</v>
      </c>
      <c r="C22" s="25" t="s">
        <v>74</v>
      </c>
      <c r="D22" s="26" t="s">
        <v>75</v>
      </c>
      <c r="E22" s="26" t="s">
        <v>76</v>
      </c>
      <c r="F22" s="27" t="s">
        <v>57</v>
      </c>
      <c r="G22" s="28" t="n">
        <v>4</v>
      </c>
      <c r="H22" s="29" t="n">
        <f aca="false">IF($D$7="","",WORKDAY($D$7,G22,Holidays))</f>
        <v>46331</v>
      </c>
      <c r="I22" s="28" t="s">
        <v>58</v>
      </c>
      <c r="J22" s="30"/>
      <c r="K22" s="27" t="s">
        <v>77</v>
      </c>
      <c r="L22" s="27"/>
    </row>
    <row r="23" customFormat="false" ht="51.75" hidden="false" customHeight="true" outlineLevel="0" collapsed="false">
      <c r="B23" s="24" t="n">
        <v>6</v>
      </c>
      <c r="C23" s="25" t="s">
        <v>78</v>
      </c>
      <c r="D23" s="26" t="s">
        <v>79</v>
      </c>
      <c r="E23" s="26" t="s">
        <v>80</v>
      </c>
      <c r="F23" s="27" t="s">
        <v>57</v>
      </c>
      <c r="G23" s="28" t="n">
        <v>3</v>
      </c>
      <c r="H23" s="29" t="n">
        <f aca="false">IF($D$7="","",WORKDAY($D$7,G23,Holidays))</f>
        <v>46330</v>
      </c>
      <c r="I23" s="28" t="s">
        <v>58</v>
      </c>
      <c r="J23" s="30"/>
      <c r="K23" s="27" t="s">
        <v>77</v>
      </c>
      <c r="L23" s="27"/>
    </row>
    <row r="24" customFormat="false" ht="51.75" hidden="false" customHeight="true" outlineLevel="0" collapsed="false">
      <c r="B24" s="24" t="n">
        <v>7</v>
      </c>
      <c r="C24" s="25" t="s">
        <v>81</v>
      </c>
      <c r="D24" s="26" t="s">
        <v>82</v>
      </c>
      <c r="E24" s="26" t="s">
        <v>83</v>
      </c>
      <c r="F24" s="27" t="s">
        <v>84</v>
      </c>
      <c r="G24" s="28" t="n">
        <v>4</v>
      </c>
      <c r="H24" s="29" t="n">
        <f aca="false">IF($D$7="","",WORKDAY($D$7,G24,Holidays))</f>
        <v>46331</v>
      </c>
      <c r="I24" s="28" t="s">
        <v>58</v>
      </c>
      <c r="J24" s="30"/>
      <c r="K24" s="27" t="s">
        <v>59</v>
      </c>
      <c r="L24" s="27"/>
    </row>
    <row r="25" customFormat="false" ht="51.75" hidden="false" customHeight="true" outlineLevel="0" collapsed="false">
      <c r="B25" s="24" t="n">
        <v>8</v>
      </c>
      <c r="C25" s="25" t="s">
        <v>85</v>
      </c>
      <c r="D25" s="26" t="s">
        <v>86</v>
      </c>
      <c r="E25" s="26" t="s">
        <v>87</v>
      </c>
      <c r="F25" s="27" t="s">
        <v>57</v>
      </c>
      <c r="G25" s="28" t="n">
        <v>5</v>
      </c>
      <c r="H25" s="29" t="n">
        <f aca="false">IF($D$7="","",WORKDAY($D$7,G25,Holidays))</f>
        <v>46332</v>
      </c>
      <c r="I25" s="28" t="s">
        <v>58</v>
      </c>
      <c r="J25" s="30"/>
      <c r="K25" s="27" t="s">
        <v>59</v>
      </c>
      <c r="L25" s="27"/>
    </row>
    <row r="26" customFormat="false" ht="51.75" hidden="false" customHeight="true" outlineLevel="0" collapsed="false">
      <c r="B26" s="24" t="n">
        <v>9</v>
      </c>
      <c r="C26" s="25" t="s">
        <v>88</v>
      </c>
      <c r="D26" s="26" t="s">
        <v>55</v>
      </c>
      <c r="E26" s="26" t="s">
        <v>89</v>
      </c>
      <c r="F26" s="27" t="s">
        <v>57</v>
      </c>
      <c r="G26" s="28" t="n">
        <v>5</v>
      </c>
      <c r="H26" s="29" t="n">
        <f aca="false">IF($D$7="","",WORKDAY($D$7,G26,Holidays))</f>
        <v>46332</v>
      </c>
      <c r="I26" s="28" t="s">
        <v>58</v>
      </c>
      <c r="J26" s="30"/>
      <c r="K26" s="27" t="s">
        <v>59</v>
      </c>
      <c r="L26" s="27"/>
    </row>
    <row r="27" customFormat="false" ht="51.75" hidden="false" customHeight="true" outlineLevel="0" collapsed="false">
      <c r="B27" s="24" t="n">
        <v>10</v>
      </c>
      <c r="C27" s="25" t="s">
        <v>90</v>
      </c>
      <c r="D27" s="26" t="s">
        <v>55</v>
      </c>
      <c r="E27" s="26" t="s">
        <v>91</v>
      </c>
      <c r="F27" s="27" t="s">
        <v>57</v>
      </c>
      <c r="G27" s="28" t="n">
        <v>5</v>
      </c>
      <c r="H27" s="29" t="n">
        <f aca="false">IF($D$7="","",WORKDAY($D$7,G27,Holidays))</f>
        <v>46332</v>
      </c>
      <c r="I27" s="28" t="s">
        <v>58</v>
      </c>
      <c r="J27" s="30"/>
      <c r="K27" s="27" t="s">
        <v>59</v>
      </c>
      <c r="L27" s="27"/>
    </row>
    <row r="28" customFormat="false" ht="51.75" hidden="false" customHeight="true" outlineLevel="0" collapsed="false">
      <c r="B28" s="24" t="n">
        <v>11</v>
      </c>
      <c r="C28" s="25" t="s">
        <v>92</v>
      </c>
      <c r="D28" s="26" t="s">
        <v>93</v>
      </c>
      <c r="E28" s="26" t="s">
        <v>94</v>
      </c>
      <c r="F28" s="27" t="s">
        <v>57</v>
      </c>
      <c r="G28" s="28" t="n">
        <v>5</v>
      </c>
      <c r="H28" s="29" t="n">
        <f aca="false">IF($D$7="","",WORKDAY($D$7,G28,Holidays))</f>
        <v>46332</v>
      </c>
      <c r="I28" s="28" t="s">
        <v>58</v>
      </c>
      <c r="J28" s="30"/>
      <c r="K28" s="27" t="s">
        <v>59</v>
      </c>
      <c r="L28" s="27"/>
    </row>
    <row r="29" customFormat="false" ht="51.75" hidden="false" customHeight="true" outlineLevel="0" collapsed="false">
      <c r="B29" s="24" t="n">
        <v>12</v>
      </c>
      <c r="C29" s="25" t="s">
        <v>95</v>
      </c>
      <c r="D29" s="26" t="s">
        <v>55</v>
      </c>
      <c r="E29" s="26" t="s">
        <v>96</v>
      </c>
      <c r="F29" s="27" t="s">
        <v>57</v>
      </c>
      <c r="G29" s="28" t="n">
        <v>5</v>
      </c>
      <c r="H29" s="29" t="n">
        <f aca="false">IF($D$7="","",WORKDAY($D$7,G29,Holidays))</f>
        <v>46332</v>
      </c>
      <c r="I29" s="28" t="s">
        <v>58</v>
      </c>
      <c r="J29" s="30"/>
      <c r="K29" s="27" t="s">
        <v>59</v>
      </c>
      <c r="L29" s="27"/>
    </row>
    <row r="30" customFormat="false" ht="51.75" hidden="false" customHeight="true" outlineLevel="0" collapsed="false">
      <c r="B30" s="24" t="n">
        <v>13</v>
      </c>
      <c r="C30" s="25" t="s">
        <v>97</v>
      </c>
      <c r="D30" s="26" t="s">
        <v>55</v>
      </c>
      <c r="E30" s="26" t="s">
        <v>98</v>
      </c>
      <c r="F30" s="27" t="s">
        <v>57</v>
      </c>
      <c r="G30" s="28" t="n">
        <v>6</v>
      </c>
      <c r="H30" s="29" t="n">
        <f aca="false">IF($D$7="","",WORKDAY($D$7,G30,Holidays))</f>
        <v>46336</v>
      </c>
      <c r="I30" s="28" t="s">
        <v>58</v>
      </c>
      <c r="J30" s="30"/>
      <c r="K30" s="27" t="s">
        <v>59</v>
      </c>
      <c r="L30" s="27"/>
    </row>
    <row r="31" customFormat="false" ht="51.75" hidden="false" customHeight="true" outlineLevel="0" collapsed="false">
      <c r="B31" s="24" t="n">
        <v>14</v>
      </c>
      <c r="C31" s="25" t="s">
        <v>99</v>
      </c>
      <c r="D31" s="26" t="s">
        <v>55</v>
      </c>
      <c r="E31" s="26" t="s">
        <v>100</v>
      </c>
      <c r="F31" s="27" t="s">
        <v>59</v>
      </c>
      <c r="G31" s="28" t="n">
        <v>6</v>
      </c>
      <c r="H31" s="29" t="n">
        <f aca="false">IF($D$7="","",WORKDAY($D$7,G31,Holidays))</f>
        <v>46336</v>
      </c>
      <c r="I31" s="28" t="s">
        <v>58</v>
      </c>
      <c r="J31" s="30"/>
      <c r="K31" s="27" t="s">
        <v>66</v>
      </c>
      <c r="L31" s="27"/>
    </row>
    <row r="32" customFormat="false" ht="51.75" hidden="false" customHeight="true" outlineLevel="0" collapsed="false">
      <c r="B32" s="24" t="n">
        <v>15</v>
      </c>
      <c r="C32" s="25" t="s">
        <v>101</v>
      </c>
      <c r="D32" s="26" t="s">
        <v>55</v>
      </c>
      <c r="E32" s="26" t="s">
        <v>102</v>
      </c>
      <c r="F32" s="27" t="s">
        <v>66</v>
      </c>
      <c r="G32" s="28" t="n">
        <v>7</v>
      </c>
      <c r="H32" s="29" t="n">
        <f aca="false">IF($D$7="","",WORKDAY($D$7,G32,Holidays))</f>
        <v>46337</v>
      </c>
      <c r="I32" s="28" t="s">
        <v>58</v>
      </c>
      <c r="J32" s="30"/>
      <c r="K32" s="27" t="s">
        <v>66</v>
      </c>
      <c r="L32" s="27"/>
    </row>
    <row r="34" customFormat="false" ht="15" hidden="false" customHeight="false" outlineLevel="0" collapsed="false">
      <c r="B34" s="31" t="s">
        <v>103</v>
      </c>
    </row>
  </sheetData>
  <mergeCells count="10">
    <mergeCell ref="I5:L5"/>
    <mergeCell ref="B6:C6"/>
    <mergeCell ref="K6:L6"/>
    <mergeCell ref="B7:C7"/>
    <mergeCell ref="K7:L7"/>
    <mergeCell ref="B8:C8"/>
    <mergeCell ref="K8:L8"/>
    <mergeCell ref="B9:C9"/>
    <mergeCell ref="K9:L9"/>
    <mergeCell ref="I10:L11"/>
  </mergeCells>
  <conditionalFormatting sqref="B17:L32">
    <cfRule type="expression" priority="2" aboveAverage="0" equalAverage="0" bottom="0" percent="0" rank="0" text="" dxfId="0">
      <formula>AND($H17&lt;&gt;"",$H17&lt;TODAY(),$I17&lt;&gt;"Done",$I17&lt;&gt;"Not applicable")</formula>
    </cfRule>
    <cfRule type="expression" priority="3" aboveAverage="0" equalAverage="0" bottom="0" percent="0" rank="0" text="" dxfId="1">
      <formula>OR($I17="Done",$I17="Not applicable")</formula>
    </cfRule>
  </conditionalFormatting>
  <dataValidations count="2">
    <dataValidation allowBlank="true" errorStyle="stop" operator="between" showDropDown="false" showErrorMessage="false" showInputMessage="false" sqref="I17:I32" type="list">
      <formula1>"Not started,In progress,Done,Not applicable"</formula1>
      <formula2>0</formula2>
    </dataValidation>
    <dataValidation allowBlank="false" errorStyle="stop" operator="between" showDropDown="false" showErrorMessage="false" showInputMessage="false" sqref="G17:G32" type="whole">
      <formula1>0</formula1>
      <formula2>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35E1"/>
    <pageSetUpPr fitToPage="true"/>
  </sheetPr>
  <dimension ref="B2:J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3"/>
    <col collapsed="false" customWidth="true" hidden="false" outlineLevel="0" max="4" min="4" style="0" width="8"/>
    <col collapsed="false" customWidth="true" hidden="false" outlineLevel="0" max="5" min="5" style="0" width="44"/>
    <col collapsed="false" customWidth="true" hidden="false" outlineLevel="0" max="6" min="6" style="0" width="14"/>
    <col collapsed="false" customWidth="true" hidden="false" outlineLevel="0" max="7" min="7" style="0" width="16"/>
    <col collapsed="false" customWidth="true" hidden="false" outlineLevel="0" max="8" min="8" style="0" width="13"/>
    <col collapsed="false" customWidth="true" hidden="false" outlineLevel="0" max="9" min="9" style="0" width="34"/>
    <col collapsed="false" customWidth="true" hidden="false" outlineLevel="0" max="10" min="10" style="0" width="13"/>
  </cols>
  <sheetData>
    <row r="2" customFormat="false" ht="19.7" hidden="false" customHeight="false" outlineLevel="0" collapsed="false">
      <c r="B2" s="1" t="s">
        <v>104</v>
      </c>
    </row>
    <row r="3" customFormat="false" ht="15" hidden="false" customHeight="false" outlineLevel="0" collapsed="false">
      <c r="B3" s="2" t="s">
        <v>105</v>
      </c>
    </row>
    <row r="4" customFormat="false" ht="15" hidden="false" customHeight="false" outlineLevel="0" collapsed="false">
      <c r="B4" s="3"/>
      <c r="C4" s="3"/>
      <c r="D4" s="3"/>
      <c r="E4" s="3"/>
      <c r="F4" s="3"/>
      <c r="G4" s="3"/>
      <c r="H4" s="3"/>
      <c r="I4" s="3"/>
      <c r="J4" s="3"/>
    </row>
    <row r="6" customFormat="false" ht="30" hidden="false" customHeight="true" outlineLevel="0" collapsed="false">
      <c r="B6" s="23" t="s">
        <v>106</v>
      </c>
      <c r="C6" s="23" t="s">
        <v>107</v>
      </c>
      <c r="D6" s="23" t="s">
        <v>42</v>
      </c>
      <c r="E6" s="23" t="s">
        <v>108</v>
      </c>
      <c r="F6" s="23" t="s">
        <v>109</v>
      </c>
      <c r="G6" s="23" t="s">
        <v>66</v>
      </c>
      <c r="H6" s="23" t="s">
        <v>110</v>
      </c>
      <c r="I6" s="23" t="s">
        <v>111</v>
      </c>
      <c r="J6" s="23" t="s">
        <v>49</v>
      </c>
    </row>
    <row r="7" customFormat="false" ht="22.35" hidden="false" customHeight="false" outlineLevel="0" collapsed="false">
      <c r="B7" s="32" t="n">
        <v>1</v>
      </c>
      <c r="C7" s="33" t="n">
        <v>46329</v>
      </c>
      <c r="D7" s="32" t="n">
        <v>1</v>
      </c>
      <c r="E7" s="32" t="s">
        <v>112</v>
      </c>
      <c r="F7" s="34" t="n">
        <v>1200</v>
      </c>
      <c r="G7" s="32" t="s">
        <v>57</v>
      </c>
      <c r="H7" s="33" t="n">
        <v>46332</v>
      </c>
      <c r="I7" s="32" t="s">
        <v>113</v>
      </c>
      <c r="J7" s="32" t="s">
        <v>114</v>
      </c>
    </row>
    <row r="8" customFormat="false" ht="15" hidden="false" customHeight="false" outlineLevel="0" collapsed="false">
      <c r="B8" s="27"/>
      <c r="C8" s="35"/>
      <c r="D8" s="27"/>
      <c r="E8" s="27"/>
      <c r="F8" s="36"/>
      <c r="G8" s="27"/>
      <c r="H8" s="35"/>
      <c r="I8" s="27"/>
      <c r="J8" s="27"/>
    </row>
    <row r="9" customFormat="false" ht="15" hidden="false" customHeight="false" outlineLevel="0" collapsed="false">
      <c r="B9" s="27"/>
      <c r="C9" s="35"/>
      <c r="D9" s="27"/>
      <c r="E9" s="27"/>
      <c r="F9" s="36"/>
      <c r="G9" s="27"/>
      <c r="H9" s="35"/>
      <c r="I9" s="27"/>
      <c r="J9" s="27"/>
    </row>
    <row r="10" customFormat="false" ht="15" hidden="false" customHeight="false" outlineLevel="0" collapsed="false">
      <c r="B10" s="27"/>
      <c r="C10" s="35"/>
      <c r="D10" s="27"/>
      <c r="E10" s="27"/>
      <c r="F10" s="36"/>
      <c r="G10" s="27"/>
      <c r="H10" s="35"/>
      <c r="I10" s="27"/>
      <c r="J10" s="27"/>
    </row>
    <row r="11" customFormat="false" ht="15" hidden="false" customHeight="false" outlineLevel="0" collapsed="false">
      <c r="B11" s="27"/>
      <c r="C11" s="35"/>
      <c r="D11" s="27"/>
      <c r="E11" s="27"/>
      <c r="F11" s="36"/>
      <c r="G11" s="27"/>
      <c r="H11" s="35"/>
      <c r="I11" s="27"/>
      <c r="J11" s="27"/>
    </row>
    <row r="12" customFormat="false" ht="15" hidden="false" customHeight="false" outlineLevel="0" collapsed="false">
      <c r="B12" s="27"/>
      <c r="C12" s="35"/>
      <c r="D12" s="27"/>
      <c r="E12" s="27"/>
      <c r="F12" s="36"/>
      <c r="G12" s="27"/>
      <c r="H12" s="35"/>
      <c r="I12" s="27"/>
      <c r="J12" s="27"/>
    </row>
    <row r="13" customFormat="false" ht="15" hidden="false" customHeight="false" outlineLevel="0" collapsed="false">
      <c r="B13" s="27"/>
      <c r="C13" s="35"/>
      <c r="D13" s="27"/>
      <c r="E13" s="27"/>
      <c r="F13" s="36"/>
      <c r="G13" s="27"/>
      <c r="H13" s="35"/>
      <c r="I13" s="27"/>
      <c r="J13" s="27"/>
    </row>
    <row r="14" customFormat="false" ht="15" hidden="false" customHeight="false" outlineLevel="0" collapsed="false">
      <c r="B14" s="27"/>
      <c r="C14" s="35"/>
      <c r="D14" s="27"/>
      <c r="E14" s="27"/>
      <c r="F14" s="36"/>
      <c r="G14" s="27"/>
      <c r="H14" s="35"/>
      <c r="I14" s="27"/>
      <c r="J14" s="27"/>
    </row>
    <row r="15" customFormat="false" ht="15" hidden="false" customHeight="false" outlineLevel="0" collapsed="false">
      <c r="B15" s="27"/>
      <c r="C15" s="35"/>
      <c r="D15" s="27"/>
      <c r="E15" s="27"/>
      <c r="F15" s="36"/>
      <c r="G15" s="27"/>
      <c r="H15" s="35"/>
      <c r="I15" s="27"/>
      <c r="J15" s="27"/>
    </row>
    <row r="16" customFormat="false" ht="15" hidden="false" customHeight="false" outlineLevel="0" collapsed="false">
      <c r="B16" s="27"/>
      <c r="C16" s="35"/>
      <c r="D16" s="27"/>
      <c r="E16" s="27"/>
      <c r="F16" s="36"/>
      <c r="G16" s="27"/>
      <c r="H16" s="35"/>
      <c r="I16" s="27"/>
      <c r="J16" s="27"/>
    </row>
    <row r="17" customFormat="false" ht="15" hidden="false" customHeight="false" outlineLevel="0" collapsed="false">
      <c r="B17" s="27"/>
      <c r="C17" s="35"/>
      <c r="D17" s="27"/>
      <c r="E17" s="27"/>
      <c r="F17" s="36"/>
      <c r="G17" s="27"/>
      <c r="H17" s="35"/>
      <c r="I17" s="27"/>
      <c r="J17" s="27"/>
    </row>
    <row r="18" customFormat="false" ht="15" hidden="false" customHeight="false" outlineLevel="0" collapsed="false">
      <c r="B18" s="27"/>
      <c r="C18" s="35"/>
      <c r="D18" s="27"/>
      <c r="E18" s="27"/>
      <c r="F18" s="36"/>
      <c r="G18" s="27"/>
      <c r="H18" s="35"/>
      <c r="I18" s="27"/>
      <c r="J18" s="27"/>
    </row>
    <row r="19" customFormat="false" ht="15" hidden="false" customHeight="false" outlineLevel="0" collapsed="false">
      <c r="B19" s="27"/>
      <c r="C19" s="35"/>
      <c r="D19" s="27"/>
      <c r="E19" s="27"/>
      <c r="F19" s="36"/>
      <c r="G19" s="27"/>
      <c r="H19" s="35"/>
      <c r="I19" s="27"/>
      <c r="J19" s="27"/>
    </row>
    <row r="20" customFormat="false" ht="15" hidden="false" customHeight="false" outlineLevel="0" collapsed="false">
      <c r="B20" s="27"/>
      <c r="C20" s="35"/>
      <c r="D20" s="27"/>
      <c r="E20" s="27"/>
      <c r="F20" s="36"/>
      <c r="G20" s="27"/>
      <c r="H20" s="35"/>
      <c r="I20" s="27"/>
      <c r="J20" s="27"/>
    </row>
    <row r="21" customFormat="false" ht="15" hidden="false" customHeight="false" outlineLevel="0" collapsed="false">
      <c r="B21" s="27"/>
      <c r="C21" s="35"/>
      <c r="D21" s="27"/>
      <c r="E21" s="27"/>
      <c r="F21" s="36"/>
      <c r="G21" s="27"/>
      <c r="H21" s="35"/>
      <c r="I21" s="27"/>
      <c r="J21" s="27"/>
    </row>
    <row r="22" customFormat="false" ht="15" hidden="false" customHeight="false" outlineLevel="0" collapsed="false">
      <c r="B22" s="27"/>
      <c r="C22" s="35"/>
      <c r="D22" s="27"/>
      <c r="E22" s="27"/>
      <c r="F22" s="36"/>
      <c r="G22" s="27"/>
      <c r="H22" s="35"/>
      <c r="I22" s="27"/>
      <c r="J22" s="27"/>
    </row>
    <row r="23" customFormat="false" ht="15" hidden="false" customHeight="false" outlineLevel="0" collapsed="false">
      <c r="B23" s="27"/>
      <c r="C23" s="35"/>
      <c r="D23" s="27"/>
      <c r="E23" s="27"/>
      <c r="F23" s="36"/>
      <c r="G23" s="27"/>
      <c r="H23" s="35"/>
      <c r="I23" s="27"/>
      <c r="J23" s="27"/>
    </row>
    <row r="24" customFormat="false" ht="15" hidden="false" customHeight="false" outlineLevel="0" collapsed="false">
      <c r="B24" s="27"/>
      <c r="C24" s="35"/>
      <c r="D24" s="27"/>
      <c r="E24" s="27"/>
      <c r="F24" s="36"/>
      <c r="G24" s="27"/>
      <c r="H24" s="35"/>
      <c r="I24" s="27"/>
      <c r="J24" s="27"/>
    </row>
    <row r="25" customFormat="false" ht="15" hidden="false" customHeight="false" outlineLevel="0" collapsed="false">
      <c r="B25" s="27"/>
      <c r="C25" s="35"/>
      <c r="D25" s="27"/>
      <c r="E25" s="27"/>
      <c r="F25" s="36"/>
      <c r="G25" s="27"/>
      <c r="H25" s="35"/>
      <c r="I25" s="27"/>
      <c r="J25" s="27"/>
    </row>
    <row r="26" customFormat="false" ht="15" hidden="false" customHeight="false" outlineLevel="0" collapsed="false">
      <c r="B26" s="27"/>
      <c r="C26" s="35"/>
      <c r="D26" s="27"/>
      <c r="E26" s="27"/>
      <c r="F26" s="36"/>
      <c r="G26" s="27"/>
      <c r="H26" s="35"/>
      <c r="I26" s="27"/>
      <c r="J26" s="27"/>
    </row>
    <row r="27" customFormat="false" ht="15" hidden="false" customHeight="false" outlineLevel="0" collapsed="false">
      <c r="B27" s="27"/>
      <c r="C27" s="35"/>
      <c r="D27" s="27"/>
      <c r="E27" s="27"/>
      <c r="F27" s="36"/>
      <c r="G27" s="27"/>
      <c r="H27" s="35"/>
      <c r="I27" s="27"/>
      <c r="J27" s="27"/>
    </row>
    <row r="28" customFormat="false" ht="15" hidden="false" customHeight="false" outlineLevel="0" collapsed="false">
      <c r="B28" s="27"/>
      <c r="C28" s="35"/>
      <c r="D28" s="27"/>
      <c r="E28" s="27"/>
      <c r="F28" s="36"/>
      <c r="G28" s="27"/>
      <c r="H28" s="35"/>
      <c r="I28" s="27"/>
      <c r="J28" s="27"/>
    </row>
    <row r="29" customFormat="false" ht="15" hidden="false" customHeight="false" outlineLevel="0" collapsed="false">
      <c r="B29" s="27"/>
      <c r="C29" s="35"/>
      <c r="D29" s="27"/>
      <c r="E29" s="27"/>
      <c r="F29" s="36"/>
      <c r="G29" s="27"/>
      <c r="H29" s="35"/>
      <c r="I29" s="27"/>
      <c r="J29" s="27"/>
    </row>
    <row r="30" customFormat="false" ht="15" hidden="false" customHeight="false" outlineLevel="0" collapsed="false">
      <c r="B30" s="27"/>
      <c r="C30" s="35"/>
      <c r="D30" s="27"/>
      <c r="E30" s="27"/>
      <c r="F30" s="36"/>
      <c r="G30" s="27"/>
      <c r="H30" s="35"/>
      <c r="I30" s="27"/>
      <c r="J30" s="27"/>
    </row>
    <row r="31" customFormat="false" ht="15" hidden="false" customHeight="false" outlineLevel="0" collapsed="false">
      <c r="B31" s="27"/>
      <c r="C31" s="35"/>
      <c r="D31" s="27"/>
      <c r="E31" s="27"/>
      <c r="F31" s="36"/>
      <c r="G31" s="27"/>
      <c r="H31" s="35"/>
      <c r="I31" s="27"/>
      <c r="J31" s="27"/>
    </row>
    <row r="32" customFormat="false" ht="15" hidden="false" customHeight="false" outlineLevel="0" collapsed="false">
      <c r="B32" s="27"/>
      <c r="C32" s="35"/>
      <c r="D32" s="27"/>
      <c r="E32" s="27"/>
      <c r="F32" s="36"/>
      <c r="G32" s="27"/>
      <c r="H32" s="35"/>
      <c r="I32" s="27"/>
      <c r="J32" s="27"/>
    </row>
    <row r="33" customFormat="false" ht="15" hidden="false" customHeight="false" outlineLevel="0" collapsed="false">
      <c r="B33" s="27"/>
      <c r="C33" s="35"/>
      <c r="D33" s="27"/>
      <c r="E33" s="27"/>
      <c r="F33" s="36"/>
      <c r="G33" s="27"/>
      <c r="H33" s="35"/>
      <c r="I33" s="27"/>
      <c r="J33" s="27"/>
    </row>
    <row r="34" customFormat="false" ht="15" hidden="false" customHeight="false" outlineLevel="0" collapsed="false">
      <c r="B34" s="27"/>
      <c r="C34" s="35"/>
      <c r="D34" s="27"/>
      <c r="E34" s="27"/>
      <c r="F34" s="36"/>
      <c r="G34" s="27"/>
      <c r="H34" s="35"/>
      <c r="I34" s="27"/>
      <c r="J34" s="27"/>
    </row>
    <row r="35" customFormat="false" ht="15" hidden="false" customHeight="false" outlineLevel="0" collapsed="false">
      <c r="B35" s="27"/>
      <c r="C35" s="35"/>
      <c r="D35" s="27"/>
      <c r="E35" s="27"/>
      <c r="F35" s="36"/>
      <c r="G35" s="27"/>
      <c r="H35" s="35"/>
      <c r="I35" s="27"/>
      <c r="J35" s="27"/>
    </row>
    <row r="36" customFormat="false" ht="15" hidden="false" customHeight="false" outlineLevel="0" collapsed="false">
      <c r="B36" s="27"/>
      <c r="C36" s="35"/>
      <c r="D36" s="27"/>
      <c r="E36" s="27"/>
      <c r="F36" s="36"/>
      <c r="G36" s="27"/>
      <c r="H36" s="35"/>
      <c r="I36" s="27"/>
      <c r="J36" s="27"/>
    </row>
    <row r="37" customFormat="false" ht="15" hidden="false" customHeight="false" outlineLevel="0" collapsed="false">
      <c r="B37" s="27"/>
      <c r="C37" s="35"/>
      <c r="D37" s="27"/>
      <c r="E37" s="27"/>
      <c r="F37" s="36"/>
      <c r="G37" s="27"/>
      <c r="H37" s="35"/>
      <c r="I37" s="27"/>
      <c r="J37" s="27"/>
    </row>
    <row r="38" customFormat="false" ht="15" hidden="false" customHeight="false" outlineLevel="0" collapsed="false">
      <c r="B38" s="27"/>
      <c r="C38" s="35"/>
      <c r="D38" s="27"/>
      <c r="E38" s="27"/>
      <c r="F38" s="36"/>
      <c r="G38" s="27"/>
      <c r="H38" s="35"/>
      <c r="I38" s="27"/>
      <c r="J38" s="27"/>
    </row>
    <row r="39" customFormat="false" ht="15" hidden="false" customHeight="false" outlineLevel="0" collapsed="false">
      <c r="B39" s="27"/>
      <c r="C39" s="35"/>
      <c r="D39" s="27"/>
      <c r="E39" s="27"/>
      <c r="F39" s="36"/>
      <c r="G39" s="27"/>
      <c r="H39" s="35"/>
      <c r="I39" s="27"/>
      <c r="J39" s="27"/>
    </row>
    <row r="40" customFormat="false" ht="15" hidden="false" customHeight="false" outlineLevel="0" collapsed="false">
      <c r="B40" s="27"/>
      <c r="C40" s="35"/>
      <c r="D40" s="27"/>
      <c r="E40" s="27"/>
      <c r="F40" s="36"/>
      <c r="G40" s="27"/>
      <c r="H40" s="35"/>
      <c r="I40" s="27"/>
      <c r="J40" s="27"/>
    </row>
    <row r="41" customFormat="false" ht="15" hidden="false" customHeight="false" outlineLevel="0" collapsed="false">
      <c r="B41" s="27"/>
      <c r="C41" s="35"/>
      <c r="D41" s="27"/>
      <c r="E41" s="27"/>
      <c r="F41" s="36"/>
      <c r="G41" s="27"/>
      <c r="H41" s="35"/>
      <c r="I41" s="27"/>
      <c r="J41" s="27"/>
    </row>
    <row r="42" customFormat="false" ht="15" hidden="false" customHeight="false" outlineLevel="0" collapsed="false">
      <c r="B42" s="27"/>
      <c r="C42" s="35"/>
      <c r="D42" s="27"/>
      <c r="E42" s="27"/>
      <c r="F42" s="36"/>
      <c r="G42" s="27"/>
      <c r="H42" s="35"/>
      <c r="I42" s="27"/>
      <c r="J42" s="27"/>
    </row>
    <row r="43" customFormat="false" ht="15" hidden="false" customHeight="false" outlineLevel="0" collapsed="false">
      <c r="B43" s="27"/>
      <c r="C43" s="35"/>
      <c r="D43" s="27"/>
      <c r="E43" s="27"/>
      <c r="F43" s="36"/>
      <c r="G43" s="27"/>
      <c r="H43" s="35"/>
      <c r="I43" s="27"/>
      <c r="J43" s="27"/>
    </row>
    <row r="44" customFormat="false" ht="15" hidden="false" customHeight="false" outlineLevel="0" collapsed="false">
      <c r="B44" s="27"/>
      <c r="C44" s="35"/>
      <c r="D44" s="27"/>
      <c r="E44" s="27"/>
      <c r="F44" s="36"/>
      <c r="G44" s="27"/>
      <c r="H44" s="35"/>
      <c r="I44" s="27"/>
      <c r="J44" s="27"/>
    </row>
    <row r="45" customFormat="false" ht="15" hidden="false" customHeight="false" outlineLevel="0" collapsed="false">
      <c r="B45" s="27"/>
      <c r="C45" s="35"/>
      <c r="D45" s="27"/>
      <c r="E45" s="27"/>
      <c r="F45" s="36"/>
      <c r="G45" s="27"/>
      <c r="H45" s="35"/>
      <c r="I45" s="27"/>
      <c r="J45" s="27"/>
    </row>
    <row r="46" customFormat="false" ht="15" hidden="false" customHeight="false" outlineLevel="0" collapsed="false">
      <c r="B46" s="27"/>
      <c r="C46" s="35"/>
      <c r="D46" s="27"/>
      <c r="E46" s="27"/>
      <c r="F46" s="36"/>
      <c r="G46" s="27"/>
      <c r="H46" s="35"/>
      <c r="I46" s="27"/>
      <c r="J46" s="27"/>
    </row>
    <row r="47" customFormat="false" ht="15" hidden="false" customHeight="false" outlineLevel="0" collapsed="false">
      <c r="B47" s="27"/>
      <c r="C47" s="35"/>
      <c r="D47" s="27"/>
      <c r="E47" s="27"/>
      <c r="F47" s="36"/>
      <c r="G47" s="27"/>
      <c r="H47" s="35"/>
      <c r="I47" s="27"/>
      <c r="J47" s="27"/>
    </row>
    <row r="48" customFormat="false" ht="15" hidden="false" customHeight="false" outlineLevel="0" collapsed="false">
      <c r="B48" s="27"/>
      <c r="C48" s="35"/>
      <c r="D48" s="27"/>
      <c r="E48" s="27"/>
      <c r="F48" s="36"/>
      <c r="G48" s="27"/>
      <c r="H48" s="35"/>
      <c r="I48" s="27"/>
      <c r="J48" s="27"/>
    </row>
    <row r="49" customFormat="false" ht="15" hidden="false" customHeight="false" outlineLevel="0" collapsed="false">
      <c r="B49" s="27"/>
      <c r="C49" s="35"/>
      <c r="D49" s="27"/>
      <c r="E49" s="27"/>
      <c r="F49" s="36"/>
      <c r="G49" s="27"/>
      <c r="H49" s="35"/>
      <c r="I49" s="27"/>
      <c r="J49" s="27"/>
    </row>
    <row r="50" customFormat="false" ht="15" hidden="false" customHeight="false" outlineLevel="0" collapsed="false">
      <c r="B50" s="27"/>
      <c r="C50" s="35"/>
      <c r="D50" s="27"/>
      <c r="E50" s="27"/>
      <c r="F50" s="36"/>
      <c r="G50" s="27"/>
      <c r="H50" s="35"/>
      <c r="I50" s="27"/>
      <c r="J50" s="27"/>
    </row>
    <row r="51" customFormat="false" ht="15" hidden="false" customHeight="false" outlineLevel="0" collapsed="false">
      <c r="B51" s="27"/>
      <c r="C51" s="35"/>
      <c r="D51" s="27"/>
      <c r="E51" s="27"/>
      <c r="F51" s="36"/>
      <c r="G51" s="27"/>
      <c r="H51" s="35"/>
      <c r="I51" s="27"/>
      <c r="J51" s="27"/>
    </row>
    <row r="52" customFormat="false" ht="15" hidden="false" customHeight="false" outlineLevel="0" collapsed="false">
      <c r="B52" s="27"/>
      <c r="C52" s="35"/>
      <c r="D52" s="27"/>
      <c r="E52" s="27"/>
      <c r="F52" s="36"/>
      <c r="G52" s="27"/>
      <c r="H52" s="35"/>
      <c r="I52" s="27"/>
      <c r="J52" s="27"/>
    </row>
    <row r="53" customFormat="false" ht="15" hidden="false" customHeight="false" outlineLevel="0" collapsed="false">
      <c r="B53" s="27"/>
      <c r="C53" s="35"/>
      <c r="D53" s="27"/>
      <c r="E53" s="27"/>
      <c r="F53" s="36"/>
      <c r="G53" s="27"/>
      <c r="H53" s="35"/>
      <c r="I53" s="27"/>
      <c r="J53" s="27"/>
    </row>
    <row r="54" customFormat="false" ht="15" hidden="false" customHeight="false" outlineLevel="0" collapsed="false">
      <c r="B54" s="27"/>
      <c r="C54" s="35"/>
      <c r="D54" s="27"/>
      <c r="E54" s="27"/>
      <c r="F54" s="36"/>
      <c r="G54" s="27"/>
      <c r="H54" s="35"/>
      <c r="I54" s="27"/>
      <c r="J54" s="27"/>
    </row>
    <row r="55" customFormat="false" ht="15" hidden="false" customHeight="false" outlineLevel="0" collapsed="false">
      <c r="B55" s="27"/>
      <c r="C55" s="35"/>
      <c r="D55" s="27"/>
      <c r="E55" s="27"/>
      <c r="F55" s="36"/>
      <c r="G55" s="27"/>
      <c r="H55" s="35"/>
      <c r="I55" s="27"/>
      <c r="J55" s="27"/>
    </row>
    <row r="56" customFormat="false" ht="15" hidden="false" customHeight="false" outlineLevel="0" collapsed="false">
      <c r="B56" s="27"/>
      <c r="C56" s="35"/>
      <c r="D56" s="27"/>
      <c r="E56" s="27"/>
      <c r="F56" s="36"/>
      <c r="G56" s="27"/>
      <c r="H56" s="35"/>
      <c r="I56" s="27"/>
      <c r="J56" s="27"/>
    </row>
  </sheetData>
  <dataValidations count="1">
    <dataValidation allowBlank="true" errorStyle="stop" operator="between" showDropDown="false" showErrorMessage="false" showInputMessage="false" sqref="J7:J56" type="list">
      <formula1>"Open,Resolved,Carried forward"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35E1"/>
    <pageSetUpPr fitToPage="false"/>
  </sheetPr>
  <dimension ref="B2:D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4" min="3" style="0" width="30"/>
  </cols>
  <sheetData>
    <row r="2" customFormat="false" ht="19.7" hidden="false" customHeight="false" outlineLevel="0" collapsed="false">
      <c r="B2" s="1" t="s">
        <v>115</v>
      </c>
    </row>
    <row r="3" customFormat="false" ht="15" hidden="false" customHeight="false" outlineLevel="0" collapsed="false">
      <c r="B3" s="2" t="s">
        <v>116</v>
      </c>
    </row>
    <row r="4" customFormat="false" ht="15" hidden="false" customHeight="false" outlineLevel="0" collapsed="false">
      <c r="B4" s="3"/>
      <c r="C4" s="3"/>
      <c r="D4" s="3"/>
    </row>
    <row r="6" customFormat="false" ht="15" hidden="false" customHeight="false" outlineLevel="0" collapsed="false">
      <c r="B6" s="37" t="s">
        <v>117</v>
      </c>
      <c r="C6" s="38" t="str">
        <f aca="false">'Close Checklist'!D6</f>
        <v>Your Company Pvt Ltd</v>
      </c>
    </row>
    <row r="7" customFormat="false" ht="15" hidden="false" customHeight="false" outlineLevel="0" collapsed="false">
      <c r="B7" s="37" t="s">
        <v>27</v>
      </c>
      <c r="C7" s="39" t="n">
        <f aca="false">'Close Checklist'!D7</f>
        <v>46326</v>
      </c>
    </row>
    <row r="8" customFormat="false" ht="15" hidden="false" customHeight="false" outlineLevel="0" collapsed="false">
      <c r="B8" s="37" t="s">
        <v>118</v>
      </c>
      <c r="C8" s="38" t="str">
        <f aca="false">IF('Close Checklist'!G6=0,"-",IF('Close Checklist'!G7='Close Checklist'!G6,"Yes","No: "&amp;('Close Checklist'!G6-'Close Checklist'!G7)&amp;" task(s) open"))</f>
        <v>No: 16 task(s) open</v>
      </c>
    </row>
    <row r="9" customFormat="false" ht="15" hidden="false" customHeight="false" outlineLevel="0" collapsed="false">
      <c r="B9" s="37" t="s">
        <v>119</v>
      </c>
      <c r="C9" s="38" t="n">
        <f aca="false">COUNTIF('Exceptions Log'!J8:J56,"Open")</f>
        <v>0</v>
      </c>
      <c r="D9" s="31" t="s">
        <v>120</v>
      </c>
    </row>
    <row r="11" customFormat="false" ht="30" hidden="false" customHeight="true" outlineLevel="0" collapsed="false">
      <c r="B11" s="23" t="s">
        <v>121</v>
      </c>
      <c r="C11" s="23" t="s">
        <v>122</v>
      </c>
      <c r="D11" s="23" t="s">
        <v>123</v>
      </c>
    </row>
    <row r="12" customFormat="false" ht="25.5" hidden="false" customHeight="true" outlineLevel="0" collapsed="false">
      <c r="B12" s="40" t="s">
        <v>31</v>
      </c>
      <c r="C12" s="7" t="str">
        <f aca="false">'Close Checklist'!D8</f>
        <v>Accountant name</v>
      </c>
      <c r="D12" s="7"/>
    </row>
    <row r="13" customFormat="false" ht="25.5" hidden="false" customHeight="true" outlineLevel="0" collapsed="false">
      <c r="B13" s="40" t="s">
        <v>124</v>
      </c>
      <c r="C13" s="7" t="str">
        <f aca="false">'Close Checklist'!D9</f>
        <v>Finance head / owner</v>
      </c>
      <c r="D13" s="7"/>
    </row>
    <row r="14" customFormat="false" ht="25.5" hidden="false" customHeight="true" outlineLevel="0" collapsed="false">
      <c r="B14" s="40" t="s">
        <v>125</v>
      </c>
      <c r="C14" s="7"/>
      <c r="D14" s="7"/>
    </row>
    <row r="16" customFormat="false" ht="30" hidden="false" customHeight="true" outlineLevel="0" collapsed="false">
      <c r="B16" s="23" t="s">
        <v>126</v>
      </c>
      <c r="C16" s="23" t="s">
        <v>127</v>
      </c>
      <c r="D16" s="23" t="s">
        <v>128</v>
      </c>
    </row>
    <row r="17" customFormat="false" ht="15" hidden="false" customHeight="false" outlineLevel="0" collapsed="false">
      <c r="B17" s="40" t="s">
        <v>129</v>
      </c>
      <c r="C17" s="14" t="s">
        <v>130</v>
      </c>
      <c r="D17" s="14"/>
    </row>
    <row r="18" customFormat="false" ht="15" hidden="false" customHeight="false" outlineLevel="0" collapsed="false">
      <c r="B18" s="40" t="s">
        <v>131</v>
      </c>
      <c r="C18" s="20"/>
      <c r="D18" s="14"/>
    </row>
    <row r="19" customFormat="false" ht="15" hidden="false" customHeight="false" outlineLevel="0" collapsed="false">
      <c r="B19" s="40" t="s">
        <v>132</v>
      </c>
      <c r="C19" s="14" t="s">
        <v>130</v>
      </c>
      <c r="D19" s="14"/>
    </row>
    <row r="20" customFormat="false" ht="15" hidden="false" customHeight="false" outlineLevel="0" collapsed="false">
      <c r="B20" s="40" t="s">
        <v>133</v>
      </c>
      <c r="C20" s="14"/>
      <c r="D20" s="14"/>
    </row>
    <row r="22" customFormat="false" ht="15" hidden="false" customHeight="true" outlineLevel="0" collapsed="false">
      <c r="B22" s="22" t="s">
        <v>134</v>
      </c>
      <c r="C22" s="22"/>
      <c r="D22" s="22"/>
    </row>
    <row r="23" customFormat="false" ht="15" hidden="false" customHeight="false" outlineLevel="0" collapsed="false">
      <c r="B23" s="22"/>
      <c r="C23" s="22"/>
      <c r="D23" s="22"/>
    </row>
  </sheetData>
  <mergeCells count="1">
    <mergeCell ref="B22:D23"/>
  </mergeCells>
  <dataValidations count="1">
    <dataValidation allowBlank="true" errorStyle="stop" operator="between" showDropDown="false" showErrorMessage="false" showInputMessage="false" sqref="C17 C19"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35E1"/>
    <pageSetUpPr fitToPage="false"/>
  </sheetPr>
  <dimension ref="B2:C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6"/>
    <col collapsed="false" customWidth="true" hidden="false" outlineLevel="0" max="3" min="3" style="0" width="40"/>
  </cols>
  <sheetData>
    <row r="2" customFormat="false" ht="19.7" hidden="false" customHeight="false" outlineLevel="0" collapsed="false">
      <c r="B2" s="1" t="s">
        <v>135</v>
      </c>
    </row>
    <row r="3" customFormat="false" ht="15" hidden="false" customHeight="false" outlineLevel="0" collapsed="false">
      <c r="B3" s="2" t="s">
        <v>136</v>
      </c>
    </row>
    <row r="4" customFormat="false" ht="15" hidden="false" customHeight="false" outlineLevel="0" collapsed="false">
      <c r="B4" s="3"/>
      <c r="C4" s="3"/>
    </row>
    <row r="6" customFormat="false" ht="30" hidden="false" customHeight="true" outlineLevel="0" collapsed="false">
      <c r="B6" s="23" t="s">
        <v>137</v>
      </c>
      <c r="C6" s="23" t="s">
        <v>138</v>
      </c>
    </row>
    <row r="7" customFormat="false" ht="15" hidden="false" customHeight="false" outlineLevel="0" collapsed="false">
      <c r="B7" s="20" t="n">
        <v>46335</v>
      </c>
      <c r="C7" s="41" t="s">
        <v>139</v>
      </c>
    </row>
    <row r="8" customFormat="false" ht="15" hidden="false" customHeight="false" outlineLevel="0" collapsed="false">
      <c r="B8" s="20"/>
      <c r="C8" s="14"/>
    </row>
    <row r="9" customFormat="false" ht="15" hidden="false" customHeight="false" outlineLevel="0" collapsed="false">
      <c r="B9" s="20"/>
      <c r="C9" s="14"/>
    </row>
    <row r="10" customFormat="false" ht="15" hidden="false" customHeight="false" outlineLevel="0" collapsed="false">
      <c r="B10" s="20"/>
      <c r="C10" s="14"/>
    </row>
    <row r="11" customFormat="false" ht="15" hidden="false" customHeight="false" outlineLevel="0" collapsed="false">
      <c r="B11" s="20"/>
      <c r="C11" s="14"/>
    </row>
    <row r="12" customFormat="false" ht="15" hidden="false" customHeight="false" outlineLevel="0" collapsed="false">
      <c r="B12" s="20"/>
      <c r="C12" s="14"/>
    </row>
    <row r="13" customFormat="false" ht="15" hidden="false" customHeight="false" outlineLevel="0" collapsed="false">
      <c r="B13" s="20"/>
      <c r="C13" s="14"/>
    </row>
    <row r="14" customFormat="false" ht="15" hidden="false" customHeight="false" outlineLevel="0" collapsed="false">
      <c r="B14" s="20"/>
      <c r="C14" s="14"/>
    </row>
    <row r="15" customFormat="false" ht="15" hidden="false" customHeight="false" outlineLevel="0" collapsed="false">
      <c r="B15" s="20"/>
      <c r="C15" s="14"/>
    </row>
    <row r="16" customFormat="false" ht="15" hidden="false" customHeight="false" outlineLevel="0" collapsed="false">
      <c r="B16" s="20"/>
      <c r="C16" s="14"/>
    </row>
    <row r="17" customFormat="false" ht="15" hidden="false" customHeight="false" outlineLevel="0" collapsed="false">
      <c r="B17" s="20"/>
      <c r="C17" s="14"/>
    </row>
    <row r="18" customFormat="false" ht="15" hidden="false" customHeight="false" outlineLevel="0" collapsed="false">
      <c r="B18" s="20"/>
      <c r="C18" s="14"/>
    </row>
    <row r="19" customFormat="false" ht="15" hidden="false" customHeight="false" outlineLevel="0" collapsed="false">
      <c r="B19" s="20"/>
      <c r="C19" s="14"/>
    </row>
    <row r="20" customFormat="false" ht="15" hidden="false" customHeight="false" outlineLevel="0" collapsed="false">
      <c r="B20" s="20"/>
      <c r="C20" s="14"/>
    </row>
    <row r="21" customFormat="false" ht="15" hidden="false" customHeight="false" outlineLevel="0" collapsed="false">
      <c r="B21" s="20"/>
      <c r="C21" s="14"/>
    </row>
    <row r="22" customFormat="false" ht="15" hidden="false" customHeight="false" outlineLevel="0" collapsed="false">
      <c r="B22" s="20"/>
      <c r="C22" s="14"/>
    </row>
    <row r="23" customFormat="false" ht="15" hidden="false" customHeight="false" outlineLevel="0" collapsed="false">
      <c r="B23" s="20"/>
      <c r="C23" s="14"/>
    </row>
    <row r="24" customFormat="false" ht="15" hidden="false" customHeight="false" outlineLevel="0" collapsed="false">
      <c r="B24" s="20"/>
      <c r="C24" s="14"/>
    </row>
    <row r="25" customFormat="false" ht="15" hidden="false" customHeight="false" outlineLevel="0" collapsed="false">
      <c r="B25" s="20"/>
      <c r="C25" s="14"/>
    </row>
    <row r="26" customFormat="false" ht="15" hidden="false" customHeight="false" outlineLevel="0" collapsed="false">
      <c r="B26" s="20"/>
      <c r="C26" s="14"/>
    </row>
    <row r="27" customFormat="false" ht="15" hidden="false" customHeight="false" outlineLevel="0" collapsed="false">
      <c r="B27" s="20"/>
      <c r="C27" s="14"/>
    </row>
    <row r="28" customFormat="false" ht="15" hidden="false" customHeight="false" outlineLevel="0" collapsed="false">
      <c r="B28" s="20"/>
      <c r="C28" s="14"/>
    </row>
    <row r="29" customFormat="false" ht="15" hidden="false" customHeight="false" outlineLevel="0" collapsed="false">
      <c r="B29" s="20"/>
      <c r="C29" s="14"/>
    </row>
    <row r="30" customFormat="false" ht="15" hidden="false" customHeight="false" outlineLevel="0" collapsed="false">
      <c r="B30" s="20"/>
      <c r="C30" s="14"/>
    </row>
    <row r="31" customFormat="false" ht="15" hidden="false" customHeight="false" outlineLevel="0" collapsed="false">
      <c r="B31" s="20"/>
      <c r="C31" s="14"/>
    </row>
    <row r="32" customFormat="false" ht="15" hidden="false" customHeight="false" outlineLevel="0" collapsed="false">
      <c r="B32" s="20"/>
      <c r="C32" s="14"/>
    </row>
    <row r="33" customFormat="false" ht="15" hidden="false" customHeight="false" outlineLevel="0" collapsed="false">
      <c r="B33" s="20"/>
      <c r="C33" s="14"/>
    </row>
    <row r="34" customFormat="false" ht="15" hidden="false" customHeight="false" outlineLevel="0" collapsed="false">
      <c r="B34" s="20"/>
      <c r="C34" s="14"/>
    </row>
    <row r="35" customFormat="false" ht="15" hidden="false" customHeight="false" outlineLevel="0" collapsed="false">
      <c r="B35" s="20"/>
      <c r="C35" s="14"/>
    </row>
    <row r="36" customFormat="false" ht="15" hidden="false" customHeight="false" outlineLevel="0" collapsed="false">
      <c r="B36" s="20"/>
      <c r="C36" s="14"/>
    </row>
    <row r="37" customFormat="false" ht="15" hidden="false" customHeight="false" outlineLevel="0" collapsed="false">
      <c r="B37" s="20"/>
      <c r="C37" s="14"/>
    </row>
    <row r="38" customFormat="false" ht="15" hidden="false" customHeight="false" outlineLevel="0" collapsed="false">
      <c r="B38" s="20"/>
      <c r="C38" s="14"/>
    </row>
    <row r="39" customFormat="false" ht="15" hidden="false" customHeight="false" outlineLevel="0" collapsed="false">
      <c r="B39" s="20"/>
      <c r="C39" s="14"/>
    </row>
    <row r="40" customFormat="false" ht="15" hidden="false" customHeight="false" outlineLevel="0" collapsed="false">
      <c r="B40" s="20"/>
      <c r="C40" s="14"/>
    </row>
    <row r="41" customFormat="false" ht="15" hidden="false" customHeight="false" outlineLevel="0" collapsed="false">
      <c r="B41" s="20"/>
      <c r="C41" s="14"/>
    </row>
    <row r="42" customFormat="false" ht="15" hidden="false" customHeight="false" outlineLevel="0" collapsed="false">
      <c r="B42" s="20"/>
      <c r="C42" s="14"/>
    </row>
    <row r="43" customFormat="false" ht="15" hidden="false" customHeight="false" outlineLevel="0" collapsed="false">
      <c r="B43" s="20"/>
      <c r="C43" s="14"/>
    </row>
    <row r="44" customFormat="false" ht="15" hidden="false" customHeight="false" outlineLevel="0" collapsed="false">
      <c r="B44" s="20"/>
      <c r="C44" s="14"/>
    </row>
    <row r="45" customFormat="false" ht="15" hidden="false" customHeight="false" outlineLevel="0" collapsed="false">
      <c r="B45" s="20"/>
      <c r="C45" s="14"/>
    </row>
    <row r="46" customFormat="false" ht="15" hidden="false" customHeight="false" outlineLevel="0" collapsed="false">
      <c r="B46" s="20"/>
      <c r="C46" s="14"/>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2026-10-22T08:59:30Z</dcterms:created>
  <dc:creator>openpyxl</dc:creator>
  <dc:description/>
  <dc:language>en-US</dc:language>
  <cp:lastModifiedBy/>
  <dcterms:modified xsi:type="dcterms:W3CDTF">2026-10-22T08:59:30Z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